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mal\Downloads\"/>
    </mc:Choice>
  </mc:AlternateContent>
  <bookViews>
    <workbookView xWindow="28680" yWindow="-120" windowWidth="29040" windowHeight="15840"/>
  </bookViews>
  <sheets>
    <sheet name="DAMA Maturity Niveaus" sheetId="19" r:id="rId1"/>
    <sheet name="Data Maturity Meting" sheetId="22" r:id="rId2"/>
    <sheet name="Data Ethiek" sheetId="16" r:id="rId3"/>
    <sheet name="Data Governance" sheetId="15" r:id="rId4"/>
    <sheet name="Data Architecture" sheetId="21" r:id="rId5"/>
    <sheet name="Data Modeling &amp; Design" sheetId="6" r:id="rId6"/>
    <sheet name="Data Storage &amp; Operations" sheetId="7" r:id="rId7"/>
    <sheet name="Data Security" sheetId="8" r:id="rId8"/>
    <sheet name="Data Integration &amp; Operability" sheetId="9" r:id="rId9"/>
    <sheet name="Document&amp;ContentM" sheetId="10" r:id="rId10"/>
    <sheet name="Reference &amp; Master data" sheetId="11" r:id="rId11"/>
    <sheet name="DW &amp; BI" sheetId="12" r:id="rId12"/>
    <sheet name="Metadata Management" sheetId="13" r:id="rId13"/>
    <sheet name="Data Quality" sheetId="5" r:id="rId14"/>
  </sheets>
  <definedNames>
    <definedName name="p">'Document&amp;ContentM'!$C$7:$C$7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9" l="1"/>
  <c r="I3" i="9"/>
  <c r="I10" i="5"/>
  <c r="I13" i="5" s="1"/>
  <c r="A13" i="22"/>
  <c r="I14" i="9"/>
  <c r="I13" i="13"/>
  <c r="B12" i="22" s="1"/>
  <c r="I8" i="10"/>
  <c r="B9" i="22" s="1"/>
  <c r="I6" i="6"/>
  <c r="B5" i="22" s="1"/>
  <c r="I12" i="16"/>
  <c r="B2" i="22" s="1"/>
  <c r="I8" i="7"/>
  <c r="B6" i="22" s="1"/>
  <c r="A12" i="22"/>
  <c r="A11" i="22"/>
  <c r="A10" i="22"/>
  <c r="A9" i="22"/>
  <c r="A8" i="22"/>
  <c r="A7" i="22"/>
  <c r="A6" i="22"/>
  <c r="A5" i="22"/>
  <c r="A4" i="22"/>
  <c r="A3" i="22"/>
  <c r="A2" i="22"/>
  <c r="I14" i="15"/>
  <c r="I15" i="15" s="1"/>
  <c r="I8" i="21"/>
  <c r="I11" i="8"/>
  <c r="B7" i="22" s="1"/>
  <c r="I7" i="11"/>
  <c r="I8" i="11" s="1"/>
  <c r="C10" i="22" s="1"/>
  <c r="I13" i="12"/>
  <c r="B11" i="22" s="1"/>
  <c r="I11" i="5" l="1"/>
  <c r="C13" i="22" s="1"/>
  <c r="B13" i="22"/>
  <c r="I14" i="13"/>
  <c r="C12" i="22" s="1"/>
  <c r="I14" i="12"/>
  <c r="C11" i="22" s="1"/>
  <c r="B10" i="22"/>
  <c r="I9" i="10"/>
  <c r="C9" i="22" s="1"/>
  <c r="I18" i="9"/>
  <c r="I19" i="9" s="1"/>
  <c r="C8" i="22" s="1"/>
  <c r="I12" i="8"/>
  <c r="C7" i="22" s="1"/>
  <c r="I7" i="6"/>
  <c r="C5" i="22" s="1"/>
  <c r="I13" i="16"/>
  <c r="C2" i="22" s="1"/>
  <c r="C3" i="22"/>
  <c r="B4" i="22"/>
  <c r="I9" i="21"/>
  <c r="C4" i="22" s="1"/>
  <c r="I9" i="7"/>
  <c r="C6" i="22" s="1"/>
  <c r="B3" i="22"/>
  <c r="B8" i="22" l="1"/>
</calcChain>
</file>

<file path=xl/comments1.xml><?xml version="1.0" encoding="utf-8"?>
<comments xmlns="http://schemas.openxmlformats.org/spreadsheetml/2006/main">
  <authors>
    <author>tc={A8ACEF45-807D-4BFB-B401-9B8FF82343EA}</author>
  </authors>
  <commentList>
    <comment ref="A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@Hans is dit wel de meest recente versie? Ik zie een hoop basale zaken mis gaan (level 4 en 5 die identiek zijn, beschrijvingen die een cel naar links lijken te zijn opgeschoven). Bij de stellingen zie ik een hele hoop onderwerpen die er niet 'horen' te staan, waardoor dit blad er heel anders uit ziet dan alle andere invulbladen. De deliverable "standards" staat niet in de DMBOK en de deliverable "Complex event processing Thresholds and Alerts" ontbreekt juist.
Reply:
    Er moet iets fout gegaan zijn met een oudere vresie idd. Heb vanuit ijn eigen kopie weer nieuste neer gezet!</t>
        </r>
      </text>
    </comment>
  </commentList>
</comments>
</file>

<file path=xl/sharedStrings.xml><?xml version="1.0" encoding="utf-8"?>
<sst xmlns="http://schemas.openxmlformats.org/spreadsheetml/2006/main" count="826" uniqueCount="703">
  <si>
    <t>DAMA Maturity Scan Niveaus</t>
  </si>
  <si>
    <t>Niveau</t>
  </si>
  <si>
    <t>Voorbeelden</t>
  </si>
  <si>
    <t>Niveau 0
No Capability</t>
  </si>
  <si>
    <t>Geen georganiseerde data management praktijken of formele enterprise processen voor het managen van data. Heel weinig organisaties hebben niveau 0. Dit level wordt alleen erkend in een maturity model voor het doeleinde van definitie.</t>
  </si>
  <si>
    <t>Niveau 1 Initieel / Ad hoc</t>
  </si>
  <si>
    <t>Data management voor algemene doelen met een gelimiteerde tool set, weinig of geen governance. Omgaan met data hangt erg af van een klein aantal experts. Rollen en verantwoordelijkheden worden gedefinieerd binnen silos. Elke data owner ontvangt, genereert en verstuurt data autonoom. Controles, als die bestaan, worden inconsistent toegepast. Oplossingen voor data management zijn gelimiteerd. Data quality issues komen veel voor, maar worden niet geadresseerd. Infrastructuur supports zijn op business unit level.</t>
  </si>
  <si>
    <t>Niveau 2 Herhaalbaar</t>
  </si>
  <si>
    <t>Opkomst van consistente tools en roldefinitie om procesuitvoering te ondersteunen. Op niveau 2 begint een organisatie gecentraliseerde tools te gebruiken en meer overzicht voor data management te verschaffen. Rollen worden gedefinieerd en processen zijn niet slechts afhankelijk van specifieke experts. Er is organisationeel bewustzijn van data kwaliteit issues en concepts. Concepten als master en reference data beginnen herkend te worden.</t>
  </si>
  <si>
    <t>Niveau 3 Gedefinieerd</t>
  </si>
  <si>
    <t>Opkomende data management capabiliteiten. Niveau 3 ziet de introductie en institutionalisering van schaalbare data management processen en een kijk op DM als iets wat de organisatie gelegenheid geeft. Karakteristieken zijn onder andere replicatie van data binnen de organisatie met enkele controles op zijn plaats en een algemene toename van algehele datakwaliteit, naast een gecoördineerde definitie van beleid en management. Het meer formeel definiëren van processen leidt tot een significante afname in handmatige ingrepen. Dit, samen met een gecentraliseerd ontwerpproces, betekent dat procesuitkomsten meer voorspelbaar worden.</t>
  </si>
  <si>
    <t>Niveau 4 Managed</t>
  </si>
  <si>
    <t>Institutionele kennis die opgedaan is in niveau 1 tot 3 maakt het mogelijk voor de organisatie om resultaten te voorspellen wanneer zij nieuwe projecten en taken aangaat en om te beginnen met het managen van datagerelateerde risico's. Data management omvat performance metrics. Karakteristieken van niveau 4 zijn onder andere gestandaardiseerde tools voor data management van desktop tot infrastructuur, gekoppeld aan welgevormde gecentraliseerde planning en governance functies. Zichtbare uitingen van dit niveau zijn een meetbare toename in datakwaliteit en organisatiebrede capabiliteiten, zoals end-to-end audits.</t>
  </si>
  <si>
    <t>Niveau 5 Optimalisatie</t>
  </si>
  <si>
    <t>Wanneer data management praktijken geoptimaliseerd worden, zijn ze zeer voorspelbaar, dankzij procesautomatisering en verandermanagement van technologie. Organisaties op dit niveau van maturity focussen op continue verbeteringen. Op niveau 5 maken tools het mogelijk om data dwars door meerdere processen te bekijken. De snelle toename van data wordt gecontroleerd om onnodige duplicatie te voorkomen. Goed begrepen metrics worden gebruikt voor het managen en meten van datakwaliteit en processen.</t>
  </si>
  <si>
    <t>Thema</t>
  </si>
  <si>
    <t>Score</t>
  </si>
  <si>
    <t>Gemiddeld</t>
  </si>
  <si>
    <t xml:space="preserve">Scoring method  - ETHICAL DATA HANDLING
Initial (Level 1)
●	No data ethics documentation available
●	No data ethics policies in place
●	No monitoring of adherence to ethics principles
●	No formal training, no staff awareness of data ethics
●	No checks if machine learning application are working appropriately
Managed (Level 2)
●	Some data ethics documentation available
●	Informal data ethics policies in place, not documented or widely communicated
●	Informal monitoring of adherence to data ethics principles
●	Basic training, some staff awareness of data ethics
●	Periodical or ad-hoc check if machine learning application are working appropriately
Defined (Level 3)
●	Reasonable amount of data ethics documentation available
●	Reactive data ethics policies in place, policies set in place in response to issues, documented and communicated
●	Reactive monitoring to data ethics principles
●	Regular training, increased staff awareness of data ethics
●	Regularly checking if machine learning application are working appropriately
Quantitatively managed (Level 4)
●	Managed data ethics documentation available
●	Proactive data ethics policies in place, policies set up to prevent issues from occurring, documented and communicated
●	Proactive monitoring of adherence to principles
●	Comprehensive training, widespread staff awareness of data ethics
●	Continuously checking if machine learning application are working appropriate and issues are addressed immediately
Optimised (Level 5)
●	Continuously improved data ethics documentation available
●	Continuously improved data ethics policies in place, policies are proactive, regularly reviewed, updated, and widely communicated
●	Sophisticated and comprehensive monitoring of adherence to data ethics principles
●	Thorough understanding of compliance rules and requirements and consistently comply with them.
●	Ongoing training and support, culture that prioritises data ethics
●	Ongoing checking if machine learning application are working appropriately and issues are used to improve applications
</t>
  </si>
  <si>
    <t>Data Ethiek</t>
  </si>
  <si>
    <t>=</t>
  </si>
  <si>
    <t>Toelichting</t>
  </si>
  <si>
    <t>Level 1 - Ad Hoc</t>
  </si>
  <si>
    <t>Level 2 - Herhaalbaar</t>
  </si>
  <si>
    <t>Level 3 - Gedefinieerd</t>
  </si>
  <si>
    <t>Level 4 - Managed</t>
  </si>
  <si>
    <t>Level 5 - Optimalisatie</t>
  </si>
  <si>
    <t>Score 1-5</t>
  </si>
  <si>
    <t>Data ethiek omvat procurement, opslaan, managen, interpreteren, analyseren, toepassen en verwijderen van data op manieren die in lijn zijn met ethische principes, inclusief verantwoordelijkheid naar de gemeenschap.</t>
  </si>
  <si>
    <t>Current practices and gaps</t>
  </si>
  <si>
    <t>Vaststellen van de huidige manieren waarop de organisatie omgaat met data om te kijken of er directe en expliciete links zijn met ethische en compliance gerelateerde drijfveren.
Hieronder valt ook het vaststellen in welke mate medewerkers de ethische implicaties van de huidige datapraktijken begrijpen. Dit moet leiden tot een document waarin de ethische principes staan, die onderliggend zijn aan de huidige data-activiteiten.</t>
  </si>
  <si>
    <t>De organisatie heeft nog  geen overzicht op de manier waarop ze met ethiek rondom het werken met data omgaan.</t>
  </si>
  <si>
    <t>Er is geen overzicht op de manier waarop de organisatie met ethiek rondom het werken met data omgaat, maar op afdelingsniveau wordt hier over nagedacht. Bewustwording over het belang hiervan begint te ontstaan.</t>
  </si>
  <si>
    <t xml:space="preserve">De manier waarop de organisatie met ethiek rondom het werken met data omgaat is initieel besproken en de gaten zijn duidelijk. </t>
  </si>
  <si>
    <t xml:space="preserve">De organisatie heeft een document opgesteld en geborgd waarin de ethische principes zijn vastgelegd en deze zijn gerelateerd aan ethischen en compliance drijfveren. Er wordt gemeten in hoeverre medewerkers ethische implicaties van huidige praktijken begrijpen. </t>
  </si>
  <si>
    <t>Processen worden steeds meer geautomatiseerd en er wordt continue gezocht naar verbeteringen. Data wordt altijd op ethische compliance getest en de metrics worden ingezet voor het managen van de processen.</t>
  </si>
  <si>
    <t>Ethical data handling strategy</t>
  </si>
  <si>
    <t>Het vaststellen van een formele strategie voor het omgaan met data. Componenten zijn:
- Value statements van waarden die de organisatie onderschrijft.
- Ethical data handling principles (code of ethics, ethics policy)
- Compliance framework
- Risk assessments
- Training en communicatie
- Roadmap
- Plan voor audits en monitoren</t>
  </si>
  <si>
    <t>De organisatie heeft nog geen strategie op het gebied van ethisch handelen rondom data.</t>
  </si>
  <si>
    <t xml:space="preserve">De organisatie is zich bewust van de generieke ethische principes, zoals de noodzaak van het beschermen van de privacy van personen en branche-specifieke zorgen.  De organisaties aanpak moet in overeenstemming zijn met wet-en regelgeving. De organisatie is op de hoogte van organisatiespecifieke risico's op het gebied avn ethiek. De organisatie denkt naar over principes gerelateerd aan de risico's, praktijken en controle mechanismen. </t>
  </si>
  <si>
    <t xml:space="preserve">Er is een strategie op het gebied van ethisch handelen rondom data besproken, en er is een eerste stap gezet richting het opstellen, die ingaat op ethische principes en gewenst gedrag ten opzichte van data door middel van value statements, ethical handling principes, compliance framework, risk assessments, training &amp;  communicatie, roadmap en aanpak voor audits en monitoring. </t>
  </si>
  <si>
    <t xml:space="preserve">De strategie op het gebied van ethisch handelen rondom data is vastgesteld. De effectiviteit ervan wordt gemeten en gemonitord. </t>
  </si>
  <si>
    <t xml:space="preserve">De strategie op het gebied van ethisch handelen rondom data is organisatiebreed erkend en de onderliggende componenten worden conform strategie uitgevoerd. De strategie wordt periodiek herijkt. </t>
  </si>
  <si>
    <t>Communication plan</t>
  </si>
  <si>
    <t>Communicatie over ethiek moet alle medewerkers in een organisatie bereiken.</t>
  </si>
  <si>
    <t>De organisatie heeft nog geen communicatieplan rondom ethisch handelen rondom data</t>
  </si>
  <si>
    <t>Er is geen communicatieplan rondom ethisch handelen rondom data binnen de organisatie, maar er is wel bewustzijn dat dit nodig is.</t>
  </si>
  <si>
    <t>Er is geen communicatieplan rondom ethisch handelen rondom data binnen de organisatie, maar op afdelingsniveau wordt hier over nagedacht. Een eerste stap richting opstellen hiervan is gezet en op procesniveau zijn hier aspecten van terug te zien.</t>
  </si>
  <si>
    <t xml:space="preserve">Het communicatieplan rondom ethisch handelen rondom data is opgesteld en geborgd op besturingsniveau. De effectiviteit ervan wordt gemeten en gemonitord. </t>
  </si>
  <si>
    <t xml:space="preserve">Het communicatieplan rondom ethisch handelen rondom data is organisatiebreed erkend, geïmplementeerd en aan continue verbetering onderhevig. </t>
  </si>
  <si>
    <t>Ethics training program</t>
  </si>
  <si>
    <t xml:space="preserve">Onder andere een review van de code of ethics en ervoor zorgen dat medewerkers weten wat de implicaties zijn van het onetisch omgaan met data. Training moet continue doorgaan, bijvoorbeeld jaarlijks. </t>
  </si>
  <si>
    <t>De organisatie heeft nog geen training rondom ethisch handelen rondom data</t>
  </si>
  <si>
    <t>Er is geen training rondom ethisch handelen rondom data, binnen de organisatie, maar op afdelingsniveau wordt hier over nagedacht.</t>
  </si>
  <si>
    <t>De training rondom ethisch handelen rondom data is organisatiebreed besproken. Een eerste stap richting opstellen hiervan is gezet en op procesniveau zijn hier aspecten van terug te zien.</t>
  </si>
  <si>
    <t xml:space="preserve">De training rondom ethisch handelen rondom data is opgesteld en geborgd op besturingsniveau. De effectiviteit ervan wordt gemeten en gemonitord. </t>
  </si>
  <si>
    <t xml:space="preserve">De training rondom ethisch handelen rondom data is organisatiebreed erkend, geïmplementeerd en aan continue verbetering onderhevig. </t>
  </si>
  <si>
    <t>Ethical corporate statements on data</t>
  </si>
  <si>
    <t xml:space="preserve">Een gedetailleerd statement dat de doelpositie van de organisatie beschrijft rondom het gepast omgaan met data. Bevat de rollen, verantwoordelijkheden, processen en referenties naar experts voor meer informatie. </t>
  </si>
  <si>
    <t>De organisatie heeft nog geen statements rondom ethisch handelen rondom data</t>
  </si>
  <si>
    <t xml:space="preserve">Er zijn geen statements rondom ethisch handelen rondom data, binnen de organisatie, maar op afdelingsniveau wordt hier over nagedacht. </t>
  </si>
  <si>
    <t>De statements rondom ethisch handelen rondom data zijn organisatiebreed besproken. Een eerste stap richting opstellen hiervan is gezet en op procesniveau zijn hier aspecten van terug te zien.</t>
  </si>
  <si>
    <t xml:space="preserve">De statements rondom ethisch handelen rondom data zijn opgesteld en geborgd op besturingsniveau. De effectiviteit ervan wordt gemeten en gemonitord. </t>
  </si>
  <si>
    <t xml:space="preserve">De statements rondom ethisch handelen rondom data zijn organisatiebreed erkend, geïmplementeerd en aan continue verbetering onderhevig. </t>
  </si>
  <si>
    <t>Awareness to ethical data issues</t>
  </si>
  <si>
    <t>Bewustwording van de gevolgen en risico's die verbonden zijn aan het onethisch omgaan met data. Een manier om de implicaties van ethisch handelen te begrijpen, is door te kijken naar manieren van handelen waarvan veel mensen zouden zeggen dat deze onethisch zijn. Medewerkers reflecteren op mogelijke bias en presenteren mogelijke risico's aan business leaders.</t>
  </si>
  <si>
    <t>De organisatie heeft nog geen bewustwordingsaanpak rondom ethisch handelen rondom data</t>
  </si>
  <si>
    <t xml:space="preserve">Er is geen bewustwordingsaanpak rondom ethisch handelen rondom dat, binnen de organisatie, maar op afdelingsniveau wordt hier over nagedacht. </t>
  </si>
  <si>
    <t>De bewustwordingsaanpak rondom ethisch handelen rondom dat is organisatiebreed besproken. Een eerste stap richting opstellen hiervan is gezet en op procesniveau zijn hier aspecten van terug te zien.</t>
  </si>
  <si>
    <t xml:space="preserve">De bewustwordingsaanpak rondom ethisch handelen rondom dat is opgesteld en geborgd op besturingsniveau. De effectiviteit ervan wordt gemeten en gemonitord. </t>
  </si>
  <si>
    <t xml:space="preserve">De bewustwordingsaanpak rondom ethisch handelen rondom dat is organisatiebreed erkend, geïmplementeerd en aan continue verbetering onderhevig. </t>
  </si>
  <si>
    <t>Aligned incentives, KPIs, and targets</t>
  </si>
  <si>
    <t>Beloningen moeten worden afgestemd op KPIs en targets die gewenst zijn omtrent het ethisch omgaan met data.</t>
  </si>
  <si>
    <t>De organisatie heeft nog geen beloningsbeleid rondom ethisch handelen rondom data</t>
  </si>
  <si>
    <t xml:space="preserve">Er is geen beloningsbeleid rondom ethisch handelen rondom data, binnen de organisatie, maar op afdelingsniveau wordt hier over nagedacht. </t>
  </si>
  <si>
    <t>Het beloningsbeleid rondom ethisch handelen rondom data is organisatiebreed besproken. Een eerste stap richting opstellen hiervan is gezet en op procesniveau zijn hier aspecten van terug te zien.</t>
  </si>
  <si>
    <t xml:space="preserve">Het beloningsbeleid rondom ethisch handelen rondom data is opgesteld en geborgd op besturingsniveau. De effectiviteit ervan wordt gemeten en gemonitord. </t>
  </si>
  <si>
    <t xml:space="preserve">Het beloningsbeleid rondom ethisch handelen rondom data is organisatiebreed erkend, geïmplementeerd en aan continue verbetering onderhevig. </t>
  </si>
  <si>
    <t>Updated policies</t>
  </si>
  <si>
    <t>Het definiëren en communiceren van veranderingen in cultuur en gedrag omtrent het omgaan met data.</t>
  </si>
  <si>
    <t>De organisatie heeft nog geen beleid rondom het ethisch handelen rondom data, maar bewustwording over het belang hiervan begint te ontstaan</t>
  </si>
  <si>
    <t xml:space="preserve">Er is geen beleid rondom het ethisch handelen rondom dat, binnen de organisatie, maar op afdelingsniveau wordt hier over nagedacht. </t>
  </si>
  <si>
    <t>Het beleid rondom het ethisch handelen rondom dat is organisatiebreed besproken. Een eerste stap richting opstellen hiervan is gezet en op procesniveau zijn hier aspecten van terug te zien.</t>
  </si>
  <si>
    <t xml:space="preserve">Het beleid rondom het ethisch handelen rondom dat is opgesteld en geborgd op besturingsniveau. De effectiviteit ervan wordt gemeten en gemonitord. </t>
  </si>
  <si>
    <t xml:space="preserve">Het beleid rondom het ethisch handelen rondom dat is organisatiebreed erkend, geïmplementeerd en aan continue verbetering onderhevig. </t>
  </si>
  <si>
    <t>Ethical data handling reporting</t>
  </si>
  <si>
    <t>Het vastleggen van ethische afwegingen per informatie- of dataproduct.</t>
  </si>
  <si>
    <t>De organisatie heeft nog geen proces rondom rapporteren over ethische afwegingen rondom data</t>
  </si>
  <si>
    <t xml:space="preserve">Er is geen proces rondom rapporteren over ethische afwegingen rondom data, binnen de organisatie, maar op afdelingsniveau wordt hier over nagedacht. </t>
  </si>
  <si>
    <t>Het proces rondom rapporteren over ethische afwegingen rondom data is organisatiebreed besproken. Een eerste stap richting opstellen hiervan is gezet en op procesniveau zijn hier aspecten van terug te zien.</t>
  </si>
  <si>
    <t xml:space="preserve">Het proces rondom rapporteren over ethische afwegingen rondom data is opgesteld en geborgd op besturingsniveau. De effectiviteit ervan wordt gemeten en gemonitord. </t>
  </si>
  <si>
    <r>
      <rPr>
        <sz val="11"/>
        <color rgb="FF000000"/>
        <rFont val="Calibri"/>
        <family val="2"/>
        <scheme val="minor"/>
      </rPr>
      <t>Het proces rondom rapporteren over ethische afwegingen rondom data is organisatiebreed erkend, geïmplementeerd en aan continue verbetering onderhevig.</t>
    </r>
    <r>
      <rPr>
        <sz val="11"/>
        <color rgb="FFFF0000"/>
        <rFont val="Calibri"/>
        <family val="2"/>
        <scheme val="minor"/>
      </rPr>
      <t xml:space="preserve"> </t>
    </r>
  </si>
  <si>
    <t>Totaal</t>
  </si>
  <si>
    <t>Data Governance</t>
  </si>
  <si>
    <t>Stelling</t>
  </si>
  <si>
    <t>Uitvoeren van autoriteit, controle en gedeeld beslissingen maken (plannen, monitoren, handhaven) over het managen van data assets.</t>
  </si>
  <si>
    <t>DG strategy</t>
  </si>
  <si>
    <t>Een DG strategie definieert de omvang en de aanpak van Governance inspanningen. De DG strategie moet uitgebreid worden gedefinieerd en verwoord in relatie tot de business strategie, datamanagement en de IT strategie. Een DG strategie bevat de volgende onderdelen: charter, operationeel raamwerk en verantwoordelijkheden, implementatie roadmap en een plan voor operationeel succes.</t>
  </si>
  <si>
    <t>De organisatie heeft geen DG Strategy.</t>
  </si>
  <si>
    <t>Er is geen DG strategy binnen de organisatie, maar bewustwording over het belang hiervan begint te ontstaan.</t>
  </si>
  <si>
    <t>Er is geen DG strategy binnen de organisatie, maar op afdelingsniveau wordt hier over nagedacht. Een eerste stap richting opstellen hiervan is gezet en op procesniveau zijn hier aspecten van terug te zien.</t>
  </si>
  <si>
    <r>
      <rPr>
        <sz val="11"/>
        <color rgb="FF000000"/>
        <rFont val="Calibri"/>
        <family val="2"/>
      </rPr>
      <t xml:space="preserve">De DG strategy is </t>
    </r>
    <r>
      <rPr>
        <i/>
        <sz val="11"/>
        <color rgb="FF000000"/>
        <rFont val="Calibri"/>
        <family val="2"/>
      </rPr>
      <t xml:space="preserve">organisatiebreed </t>
    </r>
    <r>
      <rPr>
        <sz val="11"/>
        <color rgb="FF000000"/>
        <rFont val="Calibri"/>
        <family val="2"/>
      </rPr>
      <t xml:space="preserve">opgesteld en geborgd op besturingsniveau. De effectiviteit ervan wordt gemeten en gemonitord. </t>
    </r>
  </si>
  <si>
    <r>
      <rPr>
        <sz val="11"/>
        <color rgb="FF000000"/>
        <rFont val="Calibri"/>
        <family val="2"/>
      </rPr>
      <t xml:space="preserve">De DG strategy is organisatiebreed erkend, geïmplementeerd en </t>
    </r>
    <r>
      <rPr>
        <i/>
        <sz val="11"/>
        <color rgb="FF000000"/>
        <rFont val="Calibri"/>
        <family val="2"/>
      </rPr>
      <t xml:space="preserve">is op basis van metingen </t>
    </r>
    <r>
      <rPr>
        <sz val="11"/>
        <color rgb="FF000000"/>
        <rFont val="Calibri"/>
        <family val="2"/>
      </rPr>
      <t xml:space="preserve">aan continue verbetering onderhevig. </t>
    </r>
  </si>
  <si>
    <t> </t>
  </si>
  <si>
    <t>Data strategy</t>
  </si>
  <si>
    <t xml:space="preserve">Een data strategie bevat bedrijfsplannen om informatie te gebruiken met als doel om een concurrentievoordeel te behalen en bedrijfsdoelen te ondersteunen. Een data strategie moet voortkomen uit inzicht in databehoeften welke in lijn zijn met de business strategie. </t>
  </si>
  <si>
    <t>De organisatie heeft geen data strategy.</t>
  </si>
  <si>
    <t>Er is geen data strategy binnen de organisatie, maar bewustwording over het belang hiervan begint te ontstaan.</t>
  </si>
  <si>
    <t>Er is geen data strategy binnen de organisatie, maar op afdelingsniveau wordt hier over nagedacht. Een eerste stap richting opstellen hiervan is gezet en op procesniveau zijn hier aspecten van terug te zien.</t>
  </si>
  <si>
    <t xml:space="preserve">De data strategy is organisatiebreed opgesteld en geborgd op besturingsniveau. De effectiviteit ervan wordt gemeten en gemonitord. </t>
  </si>
  <si>
    <t xml:space="preserve">De data strategy is organisatiebreed erkend, geïmplementeerd en is op basis van metingen aan continue verbetering onderhevig. </t>
  </si>
  <si>
    <t>Business/DG strategy roadmap</t>
  </si>
  <si>
    <t>De data governance roadmap moet een tijdlijn bevatten met activiteiten die aansluiten bij de doelstellingen van data governance en die kunnen worden goedgekeurd door het hoger management. Deze activiteiten zullen de uitvoering van het data governance framework omvatten, inclusief trainings- en communicatieplannen, het identificeren en verhelpen van lacunes in bestaande praktijken van gegevensbeheer, strategieën voor risicobeperking en het opzetten van continue monitoringplannen. Er moeten ook gedetailleerde verklaringen worden ontwikkeld die de streefpositie van de organisatie op het gebied van data stewardship weerspiegelen, met duidelijke rollen, verantwoordelijkheden en processen, en inclusief verwijzingen naar domeinexperts voor nadere informatie. De roadmap moet rekening houden met alle toepasselijke wetten en regelgeving inzake gegevensbescherming, evenals culturele factoren die data governance kunnen beïnvloeden.</t>
  </si>
  <si>
    <t>De organisatie heeft geen business/DG strategy roadmap.</t>
  </si>
  <si>
    <t>Er is geen business/DG strategy roadmap binnen de organisatie, maar bewustwording over het belang hiervan begint te ontstaan.</t>
  </si>
  <si>
    <t>Er is geen business/DG strategy roadmap binnen de organisatie, maar op afdelingsniveau wordt hier over nagedacht. Een eerste stap richting opstellen hiervan is gezet en op procesniveau zijn hier aspecten van terug te zien.</t>
  </si>
  <si>
    <t xml:space="preserve">De Business/DG strategy roadmap is organisatiebreed opgesteld en geborgd op besturingsniveau. De effectiviteit ervan wordt gemeten en gemonitord. </t>
  </si>
  <si>
    <t xml:space="preserve">De Business/DG strategy roadmap is organisatiebreed erkend, geïmplementeerd en is op basis van metingen aan continue verbetering onderhevig. </t>
  </si>
  <si>
    <t>Data principles, DG policies, processes</t>
  </si>
  <si>
    <t>De ontwikkeling van doelen, principles en policies welke afgeleid zijn van de DG strategie zullen de organisatie leiden naar de gewenste toekomstige staat. Data policies dienen effectief gecommuniceerd, gemonitord, gehandhaafd en periodiek geherevalueerd te worden. De Data Governance Raad mag deze autoriteit delegeren naar de Data Stewardship Stuurgroep.</t>
  </si>
  <si>
    <t>De organisatie heeft geen data principles, DG policies, processes.</t>
  </si>
  <si>
    <t>Er is geen data principles, DG policies, processes binnen de organisatie, maar bewustwording over het belang hiervan begint te ontstaan.</t>
  </si>
  <si>
    <t>Er is geen data principles, DG policies, processes binnen de organisatie, maar op afdelingsniveau wordt hier over nagedacht. Een eerste stap richting opstellen hiervan is gezet en op procesniveau zijn hier aspecten van terug te zien.</t>
  </si>
  <si>
    <t>Data principles, DG policies, processes zijn organisatiebreed opgesteld en geborgd op besturingsniveau. De effectiviteit ervan wordt gemeten en gemonitord.</t>
  </si>
  <si>
    <t xml:space="preserve">Data principles, DG policies, processes zijn organisatiebreed erkend, geïmplementeerd en is op basis van metingen aan continue verbetering onderhevig. </t>
  </si>
  <si>
    <t xml:space="preserve">Operating framework </t>
  </si>
  <si>
    <t>Het operating framework definieert de interactie tussen de governance organisatie en de mensen welke verantwoordelijk zijn voor datamanagement projecten of initiatieven, het betrekken van change management activiteiten om dit nieuwe programma te introduceren en het model voor het oplossen van issue management middels governance.</t>
  </si>
  <si>
    <t>De organisatie heeft geen operating framework.</t>
  </si>
  <si>
    <t>Er is geen operating framework binnen de organisatie, maar bewustwording over het belang hiervan begint te ontstaan.</t>
  </si>
  <si>
    <t>Er is geen operating framework binnen de organisatie, maar op afdelingsniveau wordt hier over nagedacht. Een eerste stap richting opstellen hiervan is gezet en op procesniveau zijn hier aspecten van terug te zien.</t>
  </si>
  <si>
    <t xml:space="preserve">Het operating framework is organisatiebreed opgesteld en geborgd op besturingsniveau. De effectiviteit ervan wordt gemeten en gemonitord. </t>
  </si>
  <si>
    <t xml:space="preserve">Het operating framework is organisatiebreed erkend, geïmplementeerd en is op basis van metingen aan continue verbetering onderhevig. </t>
  </si>
  <si>
    <t>Operations plan</t>
  </si>
  <si>
    <t>Het operations plan bevat een lijst van onderdelen die nodig zijn om DG activiteiten te implementeren en uit te voeren. Het schetst de activiteiten, timing en technieken die nodig zijn om voortgang en successen te boeken.</t>
  </si>
  <si>
    <t>De organisatie heeft geen operations plan.</t>
  </si>
  <si>
    <t>Er is geen operations plan binnen de organisatie, maar bewustwording over het belang hiervan begint te ontstaan.</t>
  </si>
  <si>
    <t>Er is geen operations plan binnen de organisatie, maar op afdelingsniveau wordt hier over nagedacht. Een eerste stap richting opstellen hiervan is gezet en op procesniveau zijn hier aspecten van terug te zien.</t>
  </si>
  <si>
    <t xml:space="preserve">Het operations plan is organisatiebreed opgesteld en geborgd op besturingsniveau. De effectiviteit ervan wordt gemeten en gemonitord. </t>
  </si>
  <si>
    <t xml:space="preserve">Het operations plan is organisatiebreed erkend, geïmplementeerd en is op basis van metingen aan continue verbetering onderhevig. </t>
  </si>
  <si>
    <t>Business glossary</t>
  </si>
  <si>
    <t>Een business glossary bevat overeengekomen definities en bedrijfstermen en relateert deze aan data.</t>
  </si>
  <si>
    <t>De organisatie heeft geen business glossary.</t>
  </si>
  <si>
    <t>Er is geen business glossary binnen de organisatie, maar bewustwording over het belang hiervan begint te ontstaan.</t>
  </si>
  <si>
    <t>Er is geen business glossary binnen de organisatie, maar op afdelingsniveau wordt hier over nagedacht. Een eerste stap richting opstellen van business termen is gezet en op procesniveau zijn hier aspecten van terug te zien.</t>
  </si>
  <si>
    <t xml:space="preserve">De business glossary is organisatiebreed opgesteld en geborgd op besturingsniveau. De effectiviteit ervan wordt gemeten en gemonitord. </t>
  </si>
  <si>
    <t xml:space="preserve">De business glossary is organisatiebreed erkend, geïmplementeerd en is op basis van metingen aan continue verbetering onderhevig. </t>
  </si>
  <si>
    <t>DG scorecard</t>
  </si>
  <si>
    <t>Een DG scorecard bevat een verzameling van statistieken om activiteiten op het gebied van data governance en de naleving hiervan te kunnen meten. Deze resultaten worden gerapporteerd richting de DG raad en DG stuurgroep.</t>
  </si>
  <si>
    <t>De organisatie heeft geen DG scorecard.</t>
  </si>
  <si>
    <t>Er is geen DG scorecard binnen de organisatie, maar bewustwording over het belang hiervan begint te ontstaan.</t>
  </si>
  <si>
    <t>Er is geen DG scorecard binnen de organisatie, maar op afdelingsniveau wordt hier over nagedacht. Een eerste stap richting opstellen hiervan is gezet en op procesniveau zijn hier aspecten van terug te zien.</t>
  </si>
  <si>
    <t xml:space="preserve">De DG scorecard is organisatiebreed opgesteld en geborgd op besturingsniveau. De effectiviteit ervan wordt gemeten en gemonitord. </t>
  </si>
  <si>
    <t xml:space="preserve">De DG scorecard is organisatiebreed erkend, geïmplementeerd en is op basis van metingen aan continue verbetering onderhevig. </t>
  </si>
  <si>
    <t>DG website</t>
  </si>
  <si>
    <t>Een DG programma website dient via een online kanaal/website beschikbaar te zijn. Deze website kan helpen bij het vestigen van een merk voor het programma.</t>
  </si>
  <si>
    <t>De organisatie heeft geen DG website.</t>
  </si>
  <si>
    <t>Er is geen DG website binnen de organisatie, maar bewustwording over het belang hiervan begint te ontstaan.</t>
  </si>
  <si>
    <t>Er is geen DG website binnen de organisatie, maar op afdelingsniveau wordt hier over nagedacht. Een eerste stap richting opstellen hiervan is gezet en op procesniveau zijn hier aspecten van terug te zien.</t>
  </si>
  <si>
    <t xml:space="preserve">De DG website is organisatiebreed opgesteld en geborgd op besturingsniveau. De effectiviteit ervan wordt gemeten en gemonitord. </t>
  </si>
  <si>
    <t xml:space="preserve">De DG website is organisatiebreed erkend, geïmplementeerd en is op basis van metingen aan continue verbetering onderhevig. </t>
  </si>
  <si>
    <t>Communications plan</t>
  </si>
  <si>
    <t>Een communications plan brengt planningselementen samen. Een goed communications plan dient als een roadmap om richting business doelen te werken.</t>
  </si>
  <si>
    <t>De organisatie heeft geen communications plan.</t>
  </si>
  <si>
    <t>Er is geen communications plan binnen de organisatie, maar bewustwording over het belang hiervan begint te ontstaan.</t>
  </si>
  <si>
    <t>Er is geen communications plan binnen de organisatie, maar op afdelingsniveau wordt hier over nagedacht. Een eerste stap richting opstellen hiervan is gezet en op procesniveau zijn hier aspecten van terug te zien.</t>
  </si>
  <si>
    <t xml:space="preserve">Het communications plan is organisatiebreed opgesteld en geborgd op besturingsniveau. De effectiviteit ervan wordt gemeten en gemonitord. </t>
  </si>
  <si>
    <t xml:space="preserve">Het communications plan is organisatiebreed erkend, geïmplementeerd en is op basis van metingen aan continue verbetering onderhevig. </t>
  </si>
  <si>
    <t>Recognized data value</t>
  </si>
  <si>
    <t>Het vaststellen van normen en processen om de bedrijfswaarde van data assets consequent te definiëren</t>
  </si>
  <si>
    <t>De organisatie doet nog niet aan recognized data value.</t>
  </si>
  <si>
    <t>De organisatie doet nog niet aan recognized data value, maar bewustwording over het belang hiervan begint te ontstaan.</t>
  </si>
  <si>
    <t>De organisatie doet nog niet aan recognized data value, maar op afdelingsniveau wordt hier over nagedacht. Een eerste stap richting opstellen hiervan is gezet en op procesniveau zijn hier aspecten van terug te zien.</t>
  </si>
  <si>
    <t xml:space="preserve">De organisatie heeft een plan organisatiebreed opgesteld rondom recognized data value en geborgd op besturingsniveau. De effectiviteit ervan wordt gemeten en gemonitord. </t>
  </si>
  <si>
    <t xml:space="preserve">Recognized data value is organisatiebreed erkend, geïmplementeerd en is op basis van metingen aan continue verbetering onderhevig. </t>
  </si>
  <si>
    <t>Data Architecture</t>
  </si>
  <si>
    <t>Deliverables</t>
  </si>
  <si>
    <t>Data architecture design</t>
  </si>
  <si>
    <t>Mogelijke toevoeging: "De organisatie van de gegevens op het hoogste niveau zijn vastgelegd in principes (richtlijnen). De principes worden voor elke toepassingen (applicatie / project) uitgewerkt en geoperationaliseerd."</t>
  </si>
  <si>
    <t>Principes rond data beschreven afgestemd op bedrijfsdoelstellingen</t>
  </si>
  <si>
    <t>Principes rond architectuur goedgekeurd en in gebruik</t>
  </si>
  <si>
    <t>Principes zijn voor een aantal toepassingen geoperationaliseert</t>
  </si>
  <si>
    <t>Implementaties worden gematched op de architectuur en daarme gestuurd</t>
  </si>
  <si>
    <t>continue wordt de data architectuur toegepast, en daar waar nodig aangepast. Continue verbeteren</t>
  </si>
  <si>
    <t>Enterprise Data model</t>
  </si>
  <si>
    <t>Een conceptueel model voor de hele organisatie</t>
  </si>
  <si>
    <t>Afspraken maken over manier van modeleren</t>
  </si>
  <si>
    <t>Eerste domein modeleren samen met business (data eigenaar bekend)</t>
  </si>
  <si>
    <t>3 domeinen modelleren (data eigenaren bekend)</t>
  </si>
  <si>
    <r>
      <t xml:space="preserve">Volledig model </t>
    </r>
    <r>
      <rPr>
        <sz val="11"/>
        <color theme="1"/>
        <rFont val="Calibri"/>
        <family val="2"/>
        <scheme val="minor"/>
      </rPr>
      <t>inclusief raakvlakken met de omgeving</t>
    </r>
  </si>
  <si>
    <t xml:space="preserve">Proces om model continu te onderhouden </t>
  </si>
  <si>
    <t>Data flows</t>
  </si>
  <si>
    <t>De beschrijving van de toe te passen hulpmiddelen voor zowel het verplaatsen en verspreiden van gegevens als het bewaren van data ervan gegeven de te realiseren bedrijfsprocessen, inclusief ter beschikking stelling van meta data over de data.</t>
  </si>
  <si>
    <t>Principes rond data opslag en verwerking in kaart iets over processen</t>
  </si>
  <si>
    <t>Databronnen overzicht</t>
  </si>
  <si>
    <t>Overzicht van alle interfaces van en naar alle databronnen</t>
  </si>
  <si>
    <t xml:space="preserve">Monitoring op data verplaatsing, overzicht op data flows via adhoc rapportages </t>
  </si>
  <si>
    <t>Realtime overzicht van dataflows</t>
  </si>
  <si>
    <t>Data value chains</t>
  </si>
  <si>
    <t xml:space="preserve">De waarde keten van data vanaf het onstaan tot gebruik in (management) rapportages. Van elke data bewerking is bekend wat de toegevoegde waarde is, van bron tot toepassing. </t>
  </si>
  <si>
    <t>De keten van applicaties is bekend. Waarom gegevens worden ingewonnen is bekend. Principes rond data opslag en verwerking in kaart</t>
  </si>
  <si>
    <t>De toegevoegde waarde van bewerkingen de applicaties is bekend en afgestemd met de business. Het beoogde gebruik is bekend.</t>
  </si>
  <si>
    <t>Toegevoegde waarde van bedrijfsobjecten is bekend. KPI's voor het meten van de waarde van data gedefinieerd.</t>
  </si>
  <si>
    <t>Toegevoegde waarde van attributen van bedrijfsobjecten zijn bekend</t>
  </si>
  <si>
    <t>Sturen op waarde van de data keten. KPI's voor het meten van de waarde van data gemeten</t>
  </si>
  <si>
    <t>Implementation roadmap</t>
  </si>
  <si>
    <t>Gebaseerd op de architectuur een stappenplan om de architectuur verder in te richten</t>
  </si>
  <si>
    <t>Geen roadmap, die wordt gemaakt als andere deliverables einde dit level gemaakt zijn. Start bij level 2</t>
  </si>
  <si>
    <t>eerste domein aanpakken, met eerste principes en beginnen met technische aanpassingen. Business van domein is betrokken</t>
  </si>
  <si>
    <t>Meerdere domeinen, databronnen, functies en value chains toevoegen aan roadmap</t>
  </si>
  <si>
    <t>Alle domeinen, jaarlijks aanpassen roadmap op basis van wijzigingen in strategie</t>
  </si>
  <si>
    <t>Innovaties op gebied van Data ook input voor data roadmap. Bedrijfsstrategie blijvend afstemmen met data strategie</t>
  </si>
  <si>
    <t>Plan is voor de breedte, implementatie per domein</t>
  </si>
  <si>
    <t>Data Modeling &amp; Design</t>
  </si>
  <si>
    <t>Datamodelleren is het proces van het ontdekken, analyseren en aangeven van de scope van data requirements en het vervolgens representeren en communiceren van deze requirements in een precieze vorm die een datamodel wordt genoemd. Dit proces is iteratief en kan een conceptueel, logisch en fysiek model omvatten.</t>
  </si>
  <si>
    <r>
      <t xml:space="preserve">De organisatie heeft conceptuele datamodellen (CDM).
</t>
    </r>
    <r>
      <rPr>
        <b/>
        <i/>
        <sz val="11"/>
        <rFont val="Calibri"/>
        <family val="2"/>
        <scheme val="minor"/>
      </rPr>
      <t xml:space="preserve">
</t>
    </r>
    <r>
      <rPr>
        <b/>
        <sz val="11"/>
        <rFont val="Calibri"/>
        <family val="2"/>
        <scheme val="minor"/>
      </rPr>
      <t>Conceptual data model</t>
    </r>
  </si>
  <si>
    <t>Een conceptueel datamodel laat high-level data requirements zien als een collectie van gerelateerde concepten/termen (subject areas). Dit type model bevat alleen de basis- en kritieke business entiteiten binnen een bepaald gebied en functie, met een beschrijving van elke entiteit en de relaties tussen entiteiten.</t>
  </si>
  <si>
    <t>De organisatie heeft geen CDM</t>
  </si>
  <si>
    <t>CDM worden op eigen initiatief zo nu en dan ontwikkeld en ingezet ter ondersteuning van de communicatie binnen een afdeling. Bewustwording over het belang van het inzetten van CDM begint te ontstaan.</t>
  </si>
  <si>
    <t xml:space="preserve">Datamodelleurs hebben in samenwerking met de business de scope, terminologie en bedrijfsregels bepaald van de CDM, waarbij rekening is gehouden met consistentie met de enterprise-terminologie en -regels. Meerdere afdelingen maken gebruik van de CDM. </t>
  </si>
  <si>
    <t>Voor ieder domein is er een (of meerdere) CDM ontwikkeld, bijdragend aan het begrip van de data van de organisatie. 
Ook geldt dat:
- Alle data op dezelfde manier eenduidig gemodelleerd is (idealiter met behulp van adequate tooling) en conform het business vocabulair;
- Er een duidelijke samenhang bestaat met ook andere (conceptuele/logische/fysieke) datamodellen binnen de organisatie; 
- Eventuele high-level data requirements zijn  vastgelegd.
Het management heeft de CDM goedgekeurd en worden ingezet ter ondersteuning van de communicatie tussen afdelingen en tussen business en IT.</t>
  </si>
  <si>
    <t>De ontwikkelde CDM zijn van hoge kwaliteit, worden actueel gehouden en organisatiebreed gebruikt. Het meten van de kwaliteit van de datamodellen gebeurt aan de hand van een gestandaardiseerde methode. De CDM dragen bij aan eventuele datamanagement- en data governance programma's en worden, waar mogelijk, ook voor communicatie met (keten)partners ingezet. De CDM houden een redelijk evenwicht tussen behoeften op de korte en lange termijn van de organisatie.</t>
  </si>
  <si>
    <r>
      <t xml:space="preserve">De organisatie heeft logisch datamodellen (LDM).
</t>
    </r>
    <r>
      <rPr>
        <b/>
        <sz val="11"/>
        <rFont val="Calibri"/>
        <family val="2"/>
        <scheme val="minor"/>
      </rPr>
      <t>Logical data model</t>
    </r>
  </si>
  <si>
    <t>Een logisch datamodel is een gedetailleerde representatie van data requirements, vaak ter ondersteuning van een specifieke gebruikerscontext. Dit type model begint vaak als een extensie van een conceptueel datamodel en staat los van technologie of specifieke implementatiebeperkingen. Er worden attributen toegevoegd aan entiteiten uit het conceptuele datamodel.</t>
  </si>
  <si>
    <t>De organisatie heeft geen LDM</t>
  </si>
  <si>
    <t>LDM worden op eigen initiatief zo nu en dan ontwikkeld en ingezet ter ondersteuning van de communicatie binnen een afdeling. Bewustwording over het belang van LDM begint te ontstaan.</t>
  </si>
  <si>
    <t xml:space="preserve">Datamodelleurs hebben in samenwerking met de business de LDM opgesteld, waarbij de bedrijfsoplossing is gedocumenteerd die consistent is met die van de enterprise. Meerdere afdelingen maken gebruik van de LDM. </t>
  </si>
  <si>
    <t>Voor ieder domein is er een (of meerdere) LDM ontwikkeld,  die een gedetailleerde representatie vormen van data requirements (evt binnen de scope van de CDM). Ook geldt dat:
- Alle data op dezelfde manier eenduidig gemodelleerd is (idealiter met behulp van adequate tooling);
- Er een duidelijke samenhang bestaat met ook andere (conceptuele/logische/fysieke) datamodellen binnen de organisatie; 
Het management heeft de LDM goedgekeurd en worden ingezet ter ondersteuning van de communicatie tussen afdelingen en tussen business en IT.</t>
  </si>
  <si>
    <t>De ontwikkelde LDM zijn van hoge kwaliteit, worden actueel gehouden en organisatiebreed gebruikt. Het meten van de kwaliteit van de datamodellen gebeurt aan de hand van een gestandardiseerde methode. De LDM dragen bij aan eventuele datamanagement- en data governance programma's en worden, waar mogelijk, ook voor communicatie met (keten)partners ingezet. De LDM houden een redelijk evenwicht tussen behoeften op de korte en lange termijn van de organisatie.</t>
  </si>
  <si>
    <r>
      <t xml:space="preserve">De organisatie heeft fysieke datamodellen (FDM).
</t>
    </r>
    <r>
      <rPr>
        <b/>
        <sz val="11"/>
        <rFont val="Calibri"/>
        <family val="2"/>
        <scheme val="minor"/>
      </rPr>
      <t>Physical data model</t>
    </r>
  </si>
  <si>
    <t>Een fysiek datamodel laat een gedetailleerde technische oplossing zien, die wordt aangepast om aan te sluiten bij een set hardware, software of netwerk tools. Dit type model wordt gebouwd voor een specifieke technologie en gebruikt vaak een logisch datamodel als startpunt.</t>
  </si>
  <si>
    <t>De organisatie heeft geen FDM</t>
  </si>
  <si>
    <t>FDM worden op eigen initiatief zo nu en dan ontwikkeld en ingezet ter ondersteuning van een database design binnen het datateam. Bewustwording over het belang van FDM begint te ontstaan.</t>
  </si>
  <si>
    <t>Datamodelleurs hebben de FDM opgesteld waarin een specifieke technische oplossing is gedocumenteerd (database design). Deze bieden ondersteuning/verbetering aan processen voor verschillende afdelingen.</t>
  </si>
  <si>
    <t>Voor iedere database - onafhankelijk van domein - is er een (of meerdere) FDM ontwikkeld (evt ter verdieping van een LDM). Hiervoor is het juiste schema gekozen. Ook geldt dat:
- Alle data op dezelfde manier eenduidig gemodelleerd is (idealiter met behulp van adequate tooling);
- Er een duidelijke samenhang bestaat met ook andere (conceptuele/logische/fysieke) datamodellen binnen de organisatie; 
Het management heeft de FDM goedgekeurd en worden ingezet om de beste prestatie van een technische oplossing mogelijk maken.</t>
  </si>
  <si>
    <t xml:space="preserve">De ontwikkelde FDM zijn van hoge kwaliteit, en worden actueel gehouden. Het meten van de kwaliteit van de datamodellen gebeurt aan de hand van een gestandaardiseerde methode. De FDM/database designs houden een redelijk evenwicht tussen behoeften op de korte en lange termijn van de enterprise. </t>
  </si>
  <si>
    <t>Data Storage &amp; Operations</t>
  </si>
  <si>
    <t xml:space="preserve">Ontwerpen, implementeren en ondersteunen van opgeslagen data om de waarde ervan te maximaliseren. </t>
  </si>
  <si>
    <t>Database technologie evaluatie criteria</t>
  </si>
  <si>
    <t xml:space="preserve">Database technologie support omvat het definiëren van technische vereisten die nodig zijn om de behoeften van de organisatie te vervullen, het definiëren van technische architectuur, het installeren van technologie en oplossen van problemen gerelateerd aan technologie.
Bij de evaluatiecriteria wordt gekeken naar de levenscyclus van data, integriteit van assets en prestaties van datatransacties. </t>
  </si>
  <si>
    <t>Er zijn geen evaluatiecriteria opgesteld voor database technologie.</t>
  </si>
  <si>
    <t>Soms wordt gekeken of technologie geschikt is voor een project of doel.</t>
  </si>
  <si>
    <t>Per afdeling wordt bedacht wat nodig is om goed met data om te kunnen gaan en de juiste data op te slaan. De behoefte aan standaarden en consistentie groeit.</t>
  </si>
  <si>
    <t>Er wordt gekeken aan welke standaarden database technologie binnen de organisatie moet voldoen. Organisatiebrede criteria worden toegepast en (nieuwe) systemen worden op basis hiervan bekeken en ingericht.</t>
  </si>
  <si>
    <t>Alle database technologie wordt regelmatig geëvalueerd. Er is rapportage over kwaliteit en prestaties en op basis van feedback worden veranderingen doorgevoerd.</t>
  </si>
  <si>
    <t>Database environments</t>
  </si>
  <si>
    <t>Databases worden gebruikt in verschillende omgevingen gedurende de systeemontwikkeling lifecycle.
- Productie omgeving: technische omgeving waarin alle business processen plaatsvinden.
- Pre-productie omgeving: ontwikkelen en testen van veranderingen voordat deze worden geïntroduceerd in de productie omgeving.
- Sandbox of experimentele omgeving: read-only, worden gebruikt om hypotheses te testen.</t>
  </si>
  <si>
    <t>Er is geen bewust onderscheid tussen omgevingen of er is maar één type database omgeving.</t>
  </si>
  <si>
    <t>Databases gaan niet meteen in productie, maar mogelijke veranderingen worden apart getest.</t>
  </si>
  <si>
    <t>Er ontstaan vaste procedures per afdeling, om systeemontwikkelingen in goede banen te leiden. Deze procedures kunnen worden herhaald.</t>
  </si>
  <si>
    <t>De organisatie bepaalt vaste procedures die voor alle afdelingen gelden. Zo wordt het testen van systemen veiliger en worden de risico's verlaagd. Er is afstemming verschillende omgevingen.</t>
  </si>
  <si>
    <t>Procedures worden organisatiebreed toegepast. Daarbij vindt monitoring plaats en worden mazen en fouten verwijderd. Er is goede afstemming tussen business en technische teams.</t>
  </si>
  <si>
    <t>Gemigreerde / gerepliceerde / versie data</t>
  </si>
  <si>
    <t>Datamigratie is het verplaatsen van data tussen opslagtypen, formaten of computersystemen, waarbij het belangrijk is de data zo min mogelijk te veranderen.
Replicatie van data omvat het kopiëren van data naar andere locaties, om het gebruik ervan te vergemakkelijken. Hierbij worden oplossingen ingezet die veranderingen bijhouden en integreren.
Versioned data is van belang voor het bijhouden van veranderingen in dynamische data, die niet hetzelfde blijft met de tijd.</t>
  </si>
  <si>
    <t>Er wordt geen informatie over migratie, replicatie en versies van data bijgehouden.</t>
  </si>
  <si>
    <t>Er is informatie over migratie, replicatie en versies beschikbaar in losse documenten.</t>
  </si>
  <si>
    <t>Samenwerking tussen systemen en afdelingen begint op gang te komen, waarbij veranderingen gedeeld worden en het belang van informatie over migrated / replicated / versioned data duidelijk wordt.</t>
  </si>
  <si>
    <t>Er worden centrale afspraken gemaakt om consistentie binnen de organisatie te bereiken en beschikbaarheid van de juiste data te kunnen garanderen. Daarom worden controles en procedures opgezet rondom migratie, replicatie en versies van data.</t>
  </si>
  <si>
    <t>Migratie en replicatie zijn goed ingeregeld en eventuele meerdere versies van data zijn beschikbaar. 
Monitoring van issues en feedback leiden tot verbeteringen en er wordt duidelijk gerapporteerd.</t>
  </si>
  <si>
    <t>Business continuïteit plannen</t>
  </si>
  <si>
    <t>Er moet een plan opgesteld worden, mocht er iets gebeuren waardoor systemen en het vermogen om data te gebruiken, beïnvloedt worden. Databases moeten worden gerangschikt naar hoe kritiek zij zijn voor het functioneren van de organisatie, zodat bij eventuele restauratie prioriteiten kunnen worden gesteld. Dit omvat onder andere het maken van backups en plannen voor eventueel herstel.</t>
  </si>
  <si>
    <t>Er is niets ingeregeld rondom business continuïteit.</t>
  </si>
  <si>
    <t>Er zijn wat losse backups en ideeën over kritieke databases.</t>
  </si>
  <si>
    <t>Afdelingen denken na over hun kritieke databases en proberen deze te onderhouden en beschermen.</t>
  </si>
  <si>
    <t>De organisatie bepaalt welke databases kritiek zijn en stelt plannen op voor backups, onderhoud en eventueel herstel. Dit wordt afgestemd met systemen, afdelingen, veiligheidseisen en risico's.</t>
  </si>
  <si>
    <t>Voor alle kritieke databases zijn business continuïteit plannen beschikbaar. Deze worden getest en geupdate op basis van nieuwe ontwikkelingen en feedback. Er is continue monitoring van risico's en (pro)actieve omgang met issues.</t>
  </si>
  <si>
    <t>Database performance operational level agreements (OLA)</t>
  </si>
  <si>
    <t xml:space="preserve">Database performance draait om beschikbaarheid en snelheid.
Een OLA definieert onderling afhankelijke relaties om service level agreements (SLAs) te ondersteunen. OLA gaat om onderhoud, resources, processen. </t>
  </si>
  <si>
    <t>Er zijn geen OLAs opgesteld.</t>
  </si>
  <si>
    <t>Er zijn losse ideeën over bepaalde onderdelen van database performance en waar deze aan moeten voldoen.</t>
  </si>
  <si>
    <t>Er wordt begonnen met duidelijkere afspraken over beschikbaarheid en snelheid waaraan databases moeten voldoen. Het belang van technische overeenstemming en ondersteuning wordt steeds duidelijker.</t>
  </si>
  <si>
    <t>De organisatie stelt standaarden voor OLAs op met mechanismen en processen voor het monitoren van database performance. Vanuit de business komt een duidelijke eis voor database performance, die leidend is.</t>
  </si>
  <si>
    <t>OLAs zijn leidend voor het monitoren van database performance. Werknemers kunnen de performance controleren en weten wanneer er ingegrepen moet worden. OLAs worden aangepast op basis van nieuwe eisen en technische ontwikkelingen.</t>
  </si>
  <si>
    <t>Data Security</t>
  </si>
  <si>
    <t>Data security is de definitie, planning, ontwikkeling en uitvoering van security beleid en procedures, om te zorgen voor gepaste authenticatie, authorisatie, toegang en auditing van data en informatie assets.</t>
  </si>
  <si>
    <t>Data security architecture</t>
  </si>
  <si>
    <r>
      <rPr>
        <sz val="11"/>
        <rFont val="Calibri"/>
        <family val="2"/>
        <scheme val="minor"/>
      </rPr>
      <t>Data security architecture is het component van enterprise architectuur dat beschrijft hoe data security geïmplementeerd wordt binnen een organisatie, zodat er aan business rules en externe reguleringen voldaan wordt.</t>
    </r>
    <r>
      <rPr>
        <sz val="11"/>
        <color rgb="FF000000"/>
        <rFont val="Calibri"/>
        <family val="2"/>
        <scheme val="minor"/>
      </rPr>
      <t xml:space="preserve">
Denk bijvoorbeeld aan security tools, encryptie, richtlijnen voor toegang tot data, datatransmissie protocollen, eisen voor documentatie, toegang op afstand en rapportageprocedures bij inbreuk op de beveiliging.</t>
    </r>
  </si>
  <si>
    <t>Er is geen beschreven of gedeelde data beveiligingsarchitectuur. Beveiligingsmaatregelen worden ad-hoc toegepast zonder coherente planning of integratie, wat resulteert in significante beveiligingslacunes en inefficiënties.</t>
  </si>
  <si>
    <r>
      <t>De data beveiligingsarchitectuur wordt op principieel niveau g</t>
    </r>
    <r>
      <rPr>
        <sz val="11"/>
        <rFont val="Calibri"/>
        <family val="2"/>
      </rPr>
      <t>edefinieerd en op basis van ervaring afgekaderd</t>
    </r>
    <r>
      <rPr>
        <sz val="11"/>
        <color rgb="FF000000"/>
        <rFont val="Calibri"/>
        <family val="2"/>
      </rPr>
      <t>. Er is een basisraamwerk dat op gebruiksscenario's kan worden toegepast, maar de toepassing en consistentie variëren door  de organisatie heen.</t>
    </r>
  </si>
  <si>
    <t>De componenten van de data beveiligingsarchitectuur zijn strikt gedefinieerd en worden met alle teams gedeeld. Oplossings- en datateams zijn op de hoogte van deze principes en passen ze toe of gebruiken ze in hun ontwerpen. Er zijn duidelijke richtlijnen en procedures voor de implementatie van beveiligingsmaatregelen.</t>
  </si>
  <si>
    <t>De beveiligingsarchitectuur wordt regelmatig gecontroleerd en beoordeeld. Er zijn mechanismen voor het monitoren van veelvoorkomende kwetsbaarheden en waarschuwingen (Common Vulnerabilities and Exposures, CVE) opgezet. De organisatie heeft een proactief beheer van de beveiligingsarchitectuur, gericht op continue verbetering en aanpassing aan nieuwe bedreigingen.</t>
  </si>
  <si>
    <r>
      <t>Geavanceerde</t>
    </r>
    <r>
      <rPr>
        <sz val="11"/>
        <rFont val="Calibri"/>
        <family val="2"/>
      </rPr>
      <t xml:space="preserve"> technologieën voor automatische rapportage en analyse zijn </t>
    </r>
    <r>
      <rPr>
        <sz val="11"/>
        <color rgb="FF000000"/>
        <rFont val="Calibri"/>
        <family val="2"/>
      </rPr>
      <t xml:space="preserve"> geïntegreerd, gebaseerd op de nieuwste technologische ontwikkelingen. Externe beoordelingen en mogelijke '</t>
    </r>
    <r>
      <rPr>
        <sz val="11"/>
        <rFont val="Calibri"/>
        <family val="2"/>
      </rPr>
      <t>red teaming'</t>
    </r>
    <r>
      <rPr>
        <sz val="11"/>
        <color rgb="FF000000"/>
        <rFont val="Calibri"/>
        <family val="2"/>
      </rPr>
      <t xml:space="preserve"> oefeningen worden uitgevoerd om de robuustheid van de beveiligingsarchitectuur te testen en te verbeteren. De architectuur is dynamisch en past zich aan veranderende externe en interne eisen aan</t>
    </r>
  </si>
  <si>
    <t>Data security policies</t>
  </si>
  <si>
    <r>
      <rPr>
        <sz val="11"/>
        <color rgb="FF000000"/>
        <rFont val="Calibri"/>
        <family val="2"/>
        <scheme val="minor"/>
      </rPr>
      <t>Data security po</t>
    </r>
    <r>
      <rPr>
        <sz val="11"/>
        <rFont val="Calibri"/>
        <family val="2"/>
        <scheme val="minor"/>
      </rPr>
      <t xml:space="preserve">licies beschrijven het </t>
    </r>
    <r>
      <rPr>
        <sz val="11"/>
        <color rgb="FF000000"/>
        <rFont val="Calibri"/>
        <family val="2"/>
        <scheme val="minor"/>
      </rPr>
      <t xml:space="preserve">gedrag dat het beste aansluit bij de doelen van een organisatie die </t>
    </r>
    <r>
      <rPr>
        <sz val="11"/>
        <rFont val="Calibri"/>
        <family val="2"/>
        <scheme val="minor"/>
      </rPr>
      <t>haar data wil beschermen. Het gaat om gedetailleerde beschrijvingen, over specifieke inhoud, gekoppeld met</t>
    </r>
    <r>
      <rPr>
        <sz val="11"/>
        <color rgb="FF000000"/>
        <rFont val="Calibri"/>
        <family val="2"/>
        <scheme val="minor"/>
      </rPr>
      <t xml:space="preserve"> verschillende controles en procedures. </t>
    </r>
  </si>
  <si>
    <r>
      <t xml:space="preserve">Er zijn geen formele data beveiligingsbeleidsmaatregelen opgesteld of </t>
    </r>
    <r>
      <rPr>
        <sz val="11"/>
        <rFont val="Calibri"/>
        <family val="2"/>
      </rPr>
      <t>geïmplementeerd.</t>
    </r>
    <r>
      <rPr>
        <sz val="11"/>
        <color rgb="FF000000"/>
        <rFont val="Calibri"/>
        <family val="2"/>
      </rPr>
      <t xml:space="preserve"> Beveiligingspraktijken zijn inconsistent en worden ad-hoc toegepast, wat leidt tot significante beveiligingsrisico's.</t>
    </r>
  </si>
  <si>
    <r>
      <t xml:space="preserve">Basis data beveiligingsbeleidsmaatregelen zijn gedefinieerd, maar de toepassing ervan is inconsistent. Er is een begin van structuur en </t>
    </r>
    <r>
      <rPr>
        <sz val="11"/>
        <rFont val="Calibri"/>
        <family val="2"/>
      </rPr>
      <t>er zijn</t>
    </r>
    <r>
      <rPr>
        <sz val="11"/>
        <color rgb="FF000000"/>
        <rFont val="Calibri"/>
        <family val="2"/>
      </rPr>
      <t xml:space="preserve"> enkele richtlijnen voor de bescherming van data, maar deze zijn niet breed geaccepteerd of geïmplementeerd.</t>
    </r>
  </si>
  <si>
    <r>
      <rPr>
        <sz val="11"/>
        <color rgb="FF000000"/>
        <rFont val="Calibri"/>
        <family val="2"/>
        <scheme val="minor"/>
      </rPr>
      <t>De organisatie heeft een formeel data beveiligingsbeleid ontwikkeld dat breed gecommuniceerd en toegepast wordt. Het beleid</t>
    </r>
    <r>
      <rPr>
        <sz val="11"/>
        <rFont val="Calibri"/>
        <family val="2"/>
        <scheme val="minor"/>
      </rPr>
      <t xml:space="preserve"> bevat</t>
    </r>
    <r>
      <rPr>
        <sz val="11"/>
        <color rgb="FF000000"/>
        <rFont val="Calibri"/>
        <family val="2"/>
        <scheme val="minor"/>
      </rPr>
      <t xml:space="preserve"> richtlijnen voor toegangscontrole, gegevensclassificatie, incidentbeheer en andere relevante beveiligingsaspecten. Er zijn trainingsprogramma's opgezet om het bewustzijn en de naleving te vergroten.</t>
    </r>
  </si>
  <si>
    <t>Data beveiligingsbeleid wordt regelmatig beoordeeld en bijgewerkt om te zorgen voor continuïteit in relevantie en effectiviteit. De naleving van het beleid wordt systematisch gecontroleerd en er zijn duidelijke procedures voor het aanpakken van overtredingen. Er is een proactieve aanpak voor risicobeheer en incidentrespons</t>
  </si>
  <si>
    <t>Het data beveiligingsbeleid is volledig geïntegreerd in alle bedrijfsprocessen en -systemen. Het beleid is dynamisch en past zich automatisch aan aan veranderende bedreigingen en technologische ontwikkelingen. De organisatie gebruikt geavanceerde technologieën en best practices om continue verbetering en aanpassing van het beveiligingsbeleid te ondersteunen.</t>
  </si>
  <si>
    <t>Data privacy and confidentiality standards</t>
  </si>
  <si>
    <r>
      <rPr>
        <sz val="11"/>
        <color rgb="FF000000"/>
        <rFont val="Calibri"/>
        <family val="2"/>
        <scheme val="minor"/>
      </rPr>
      <t xml:space="preserve">Aan data privacy zijn vaak (internationale) wetten en reguleringen verbonden, waaraan moet worden voldaan.
</t>
    </r>
    <r>
      <rPr>
        <sz val="11"/>
        <rFont val="Calibri"/>
        <family val="2"/>
        <scheme val="minor"/>
      </rPr>
      <t>Data vertrouwelijkheid</t>
    </r>
    <r>
      <rPr>
        <sz val="11"/>
        <color rgb="FF000000"/>
        <rFont val="Calibri"/>
        <family val="2"/>
        <scheme val="minor"/>
      </rPr>
      <t xml:space="preserve"> moet worden opgezet volgens standaarden. Eisen kunnen uiteenlopen van hoog tot laag, waarbij er vaak niveau's worden aangehouden. Voorbeelden:
- Publiek toegankelijk
- Alleen intern toegankelijk
- Vertrouwelijk
- Beperkt vertrouwelijk (need-to-know basis)
- Geregistreerd vertrouwelijk (wettelijk contract tekenen)</t>
    </r>
  </si>
  <si>
    <t>Er is weinig tot geen formeel beleid of standaarden voor data privacy en vertrouwelijkheid. Privacy praktijken zijn niet gestructureerd en worden ad-hoc toegepast, wat leidt tot inconsistente bescherming van persoonsgegevens en vertrouwelijke informatie</t>
  </si>
  <si>
    <t>De organisatie erkent het belang van data privacy en vertrouwelijkheid en heeft basisrichtlijnen en -procedures ontwikkeld. Deze zijn echter beperkt in hun toepassing en worden niet consequent nageleefd of gecontroleerd.</t>
  </si>
  <si>
    <t>Formele normen en beleidslijnen voor data privacy en vertrouwelijkheid zijn vastgesteld en gecommuniceerd binnen de organisatie. Er is een duidelijk begrip van wettelijke vereisten en best practices. Training en bewustwording rondom privacy en vertrouwelijkheid zijn geïmplementeerd om naleving te bevorderen.</t>
  </si>
  <si>
    <r>
      <t xml:space="preserve">Er zijn geavanceerde systemen en processen geïmplementeerd voor het beheren van data privacy en vertrouwelijkheid, inclusief regelmatige beoordelingen en audits. De organisatie </t>
    </r>
    <r>
      <rPr>
        <sz val="11"/>
        <rFont val="Calibri"/>
        <family val="2"/>
      </rPr>
      <t xml:space="preserve">controleert </t>
    </r>
    <r>
      <rPr>
        <sz val="11"/>
        <color rgb="FF000000"/>
        <rFont val="Calibri"/>
        <family val="2"/>
      </rPr>
      <t>actief de naleving van privacywetgeving en past beleid en praktijken proactief aan op basis van feedback en veranderende regelgeving</t>
    </r>
  </si>
  <si>
    <t>De organisatie hanteert een toonaangevende benadering voor data privacy en vertrouwelijkheid, met continue verbetering en innovatie. Privacy by design en default zijn geïntegreerd in alle bedrijfsprocessen. Er wordt gebruikgemaakt van geavanceerde technologieën en methodologieën om de privacy en vertrouwelijkheid van data te waarborgen en te overtreffen, anticiperend op toekomstige uitdagingen en regelgeving.</t>
  </si>
  <si>
    <t>Data security access controls</t>
  </si>
  <si>
    <r>
      <rPr>
        <sz val="11"/>
        <color rgb="FF000000"/>
        <rFont val="Calibri"/>
        <family val="2"/>
        <scheme val="minor"/>
      </rPr>
      <t>Dat</t>
    </r>
    <r>
      <rPr>
        <sz val="11"/>
        <rFont val="Calibri"/>
        <family val="2"/>
        <scheme val="minor"/>
      </rPr>
      <t>a security toegangscontroles</t>
    </r>
    <r>
      <rPr>
        <sz val="11"/>
        <color rgb="FF000000"/>
        <rFont val="Calibri"/>
        <family val="2"/>
        <scheme val="minor"/>
      </rPr>
      <t xml:space="preserve"> zorgen ervoor dat de juiste mensen toegang hebben tot het gebruiken en updaten van data op de juiste manier, maar dat overige toegang en updates beperkt worden.</t>
    </r>
  </si>
  <si>
    <t>Er zijn geen formele toegangscontroles voor data beveiliging geïmplementeerd. Toegang tot data wordt ad-hoc beheerd, wat leidt tot inconsistente en potentieel onveilige toegangspraktijken.</t>
  </si>
  <si>
    <t>Basis toegangscontroles zijn opgezet, met enige afhankelijkheid van handmatige processen. Er zijn algemene richtlijnen voor wie toegang mag hebben tot bepaalde typen data, maar de toepassing ervan is niet consequent en wordt niet systematisch gecontroleerd</t>
  </si>
  <si>
    <r>
      <t>De organisatie heeft duidelijke beleidslijnen en procedures ontwikkeld voor toegangscontrole, di</t>
    </r>
    <r>
      <rPr>
        <sz val="11"/>
        <rFont val="Calibri"/>
        <family val="2"/>
      </rPr>
      <t>e consistent worden toegepast. Multi-factor authenticatie en er is een start gemaakt met de implementatie  van basis toegangsprincipes</t>
    </r>
    <r>
      <rPr>
        <sz val="11"/>
        <color rgb="FF000000"/>
        <rFont val="Calibri"/>
        <family val="2"/>
      </rPr>
      <t>. Er is een systematische aanpak voor het beheren van gebruikersrechten en toegangslogs</t>
    </r>
  </si>
  <si>
    <t>Geavanceerde toegangscontrolesystemen zijn in gebruik, inclusief dynamische toegangscontroles en automatische beheerprocessen. Toegangsrechten worden regelmatig herzien en aangepast op basis van gebruikersrollen en -gedrag. Monitoring en rapportage van toegangsactiviteiten zijn geautomatiseerd, wat een proactieve respons op potentiële beveiligingsincidenten mogelijk maakt.</t>
  </si>
  <si>
    <t> De organisatie implementeert state-of-the-art toegangscontrolemechanismen, zoals gedragsgebaseerde toegangscontroles en kunstmatige intelligentie voor het detecteren en reageren op afwijkende toegangspatronen. Toegangsbeleid en -controles zijn volledig geïntegreerd in de IT-infrastructuur en bedrijfsprocessen, en worden continu geëvalueerd en aangepast om te voldoen aan nieuwe beveiligingseisen en bedreigingen.</t>
  </si>
  <si>
    <t>Regulatory compliant data access views</t>
  </si>
  <si>
    <t>Reguleringen worden opgelegd aan een organisatie op basis van externe regels, zoals wetten, verdragen, douane-afspraken en reguleringen vanuit de industrie waarin een organisatie zich beweegt. Dit kan gevolgen hebben voor de toegang tot data.</t>
  </si>
  <si>
    <r>
      <rPr>
        <sz val="11"/>
        <color rgb="FF000000"/>
        <rFont val="Calibri"/>
        <family val="2"/>
        <scheme val="minor"/>
      </rPr>
      <t>Er is beperkt</t>
    </r>
    <r>
      <rPr>
        <sz val="11"/>
        <color rgb="FF00B050"/>
        <rFont val="Calibri"/>
        <family val="2"/>
        <scheme val="minor"/>
      </rPr>
      <t>e</t>
    </r>
    <r>
      <rPr>
        <sz val="11"/>
        <color rgb="FF000000"/>
        <rFont val="Calibri"/>
        <family val="2"/>
        <scheme val="minor"/>
      </rPr>
      <t xml:space="preserve"> of geen bewustzijn van regelgevingsvereisten. Toegangscontroles en weergaven van data zijn niet specifiek ontworpen om te voldoen aan regelgevingen. Er kunnen ad-hoc maatregelen worden genomen als reactie op specifieke verzoeken of na een compliance-audit</t>
    </r>
  </si>
  <si>
    <t>Basisprocedures zijn geïmplementeerd om te zorgen dat toegangsweergaven van data voldoen aan bekende regelgevingen. De organisatie begint met het documenteren van toegangseisen voor regelgeving en implementeert eenvoudige controles om te voldoen aan de meest kritieke of duidelijke vereisten</t>
  </si>
  <si>
    <t>De organisatie heeft een formeel proces ontwikkeld voor het beheren van de toegangsweergave dat in lijn is met de regelgeving. Dit omvat het regelmatig beoordelen van regelgevingsvereisten, het afstemmen van toegangscontroles op deze vereisten, en het trainen van medewerkers over de betekenis en het belang van compliance. Toegangscontroles worden systematisch aangepast aan de hand van gedocumenteerde wet en regelgeving.</t>
  </si>
  <si>
    <r>
      <rPr>
        <sz val="11"/>
        <color rgb="FF000000"/>
        <rFont val="Aptos"/>
      </rPr>
      <t xml:space="preserve">Geavanceerde systemen en processen zijn in gebruik voor het continu monitoren en aanpassen van toegangsweergaven om compliance te waarborgen. Dit kan het gebruik van geautomatiseerde tools </t>
    </r>
    <r>
      <rPr>
        <sz val="11"/>
        <color rgb="FF00B050"/>
        <rFont val="Aptos"/>
      </rPr>
      <t>be</t>
    </r>
    <r>
      <rPr>
        <sz val="11"/>
        <color rgb="FF000000"/>
        <rFont val="Aptos"/>
      </rPr>
      <t>vatten die de toegang tot data beheren op basis van de laatste regelgevingsupdates. Compliance-rapportage is geautomatiseerd en biedt realtime inzichten in potentiële risico's of afwijkingen.</t>
    </r>
  </si>
  <si>
    <t>De organisatie past geavanceerde technologieën toe, zoals kunstmatige intelligentie en machine learning, om proactief regelgevingsveranderingen te identificeren en de toegangsweergaven van data dienovereenkomstig aan te passen. Compliance-processen zijn volledig geïntegreerd in de bedrijfsvoering, waardoor de organisatie snel kan reageren op nieuwe regelgevingen of wijzigingen in bestaande regelgevingen. Er is een cultuur van continue verbetering rond compliance, waarbij feedback van audits, regelgevende instanties en technologische ontwikkelingen wordt gebruikt om processen te verfijnen</t>
  </si>
  <si>
    <t>Documented security classifications</t>
  </si>
  <si>
    <t>Veiligheidsclassificaties moeten worden vastgelegd. Om de niveaus te bepalen, moeten er metrics worden opgesteld. Voorbeelden van classificaties zijn:
- Critical risk data
- High risk data
- Moderate risk data</t>
  </si>
  <si>
    <t>Beveiligingsclassificaties zijn niet formeel gedocumenteerd of consistent toegepast. Er kan enig bewustzijn zijn van de noodzaak voor classificatie, maar praktijken zijn inconsistent en grotendeels afhankelijk van individuele beoordelingen.</t>
  </si>
  <si>
    <t>Basisrichtlijnen voor beveiligingsclassificaties zijn opgesteld en gedeeld binnen de organisatie. Er is een algemene aanpak voor het classificeren van informatie, maar de toepassing kan variëren tussen afdelingen of projecten. Begin van documentatie van classificatiecriteria.</t>
  </si>
  <si>
    <t>De organisatie heeft een formele set van beveiligingsclassificaties gedefinieerd en gedocumenteerd, inclusief duidelijke richtlijnen voor hoe informatie moet worden geclassificeerd, gelabeld, en beschermd. Er zijn opleidingen en bewustwordingsprogramma's voor medewerkers om het belang en de toepassing van deze classificaties te begrijpen.</t>
  </si>
  <si>
    <t>Beveiligingsclassificaties worden consistent toegepast over de gehele organisatie, met regelmatige audits om naleving te verzekeren. Er zijn geautomatiseerde systemen in gebruik voor het labelen en beheren van geclassificeerde informatie, waardoor de nauwkeurigheid en efficiëntie van de classificatieprocessen verbetert.</t>
  </si>
  <si>
    <t>De organisatie maakt gebruik van geavanceerde technologieën en processen voor dynamische classificatie, waarbij classificaties automatisch worden bijgewerkt op basis van veranderende context en risico's. Er is een voortdurende evaluatie en verfijning van classificatiesystemen om te zorgen voor relevantie en effectiviteit. Innovaties in data-analyse en kunstmatige intelligentie worden gebruikt om classificatieprocessen te versterken en te automatiseren.</t>
  </si>
  <si>
    <t>Authentication and user access history</t>
  </si>
  <si>
    <t>Authenticatie gaat over het verifiëren van gebruikerstoegang, wanneer iemand probeert in te loggen in een systeem, om te kijken of deze persoon inderdaad is wie hij/zij zegt te zijn en toegang mag krijgen.
Inloginformatie kan worden bijgehouden, zodat later kan worden gekeken wie er toegang hebben gehad tot bepaalde informatie en systemen.</t>
  </si>
  <si>
    <t>Authenticatieprocessen zijn basaal en inconsistent toegepast. Gebruikerstoegangsgeschiedenis wordt niet systematisch bijgehouden. Er is beperkte tot geen monitoring of analyse van inlogpogingen of toegangsactiviteiten.</t>
  </si>
  <si>
    <r>
      <rPr>
        <sz val="11"/>
        <color rgb="FF000000"/>
        <rFont val="Calibri"/>
        <family val="2"/>
        <scheme val="minor"/>
      </rPr>
      <t xml:space="preserve">Er zijn basis authenticatiemechanismen geïmplementeerd, zoals wachtwoorden en gebruikersnamen. Er wordt enige vorm van </t>
    </r>
    <r>
      <rPr>
        <sz val="11"/>
        <color rgb="FF00B050"/>
        <rFont val="Calibri"/>
        <family val="2"/>
        <scheme val="minor"/>
      </rPr>
      <t>een</t>
    </r>
    <r>
      <rPr>
        <sz val="11"/>
        <color rgb="FF000000"/>
        <rFont val="Calibri"/>
        <family val="2"/>
        <scheme val="minor"/>
      </rPr>
      <t xml:space="preserve"> toegangslogboek bijgehouden, maar deze kan niet volledig of consistent zijn. Begin van bewustwording over het belang van het monitoren van toegangsactiviteiten.</t>
    </r>
  </si>
  <si>
    <t>De organisatie heeft formele beleidslijnen en procedures voor authenticatie en het bijhouden van gebruikerstoegangsgeschiedenis. Multi-factor authenticatie (MFA) wordt gebruikt voor verhoogde beveiliging. Toegangslogs worden systematisch verzameld en geanalyseerd om ongeautoriseerde toegang of afwijkende activiteiten te identificeren.</t>
  </si>
  <si>
    <t>Geavanceerde authenticatiemethoden, zoals biometrische gegevens en gedragsbiometrie, worden ingezet. De toegangsgeschiedenis van gebruikers wordt in real-time gemonitord met behulp van geautomatiseerde tools die alerts genereren bij verdachte activiteiten. Er zijn processen en systemen voor regelmatige audits en compliance checks</t>
  </si>
  <si>
    <t>Authenticatie en toegangsbeheer zijn volledig geïntegreerd in een holistisch beveiligingssysteem, gebruikmakend van AI en machine learning om patronen in gebruikersgedrag te identificeren en mogelijke bedreigingen proactief te detecteren. Automatische aanpassing van toegangsrechten en authenticatievereisten op basis van risicoanalyse en gebruikersgedrag. De organisatie past continue verbeteringsprocessen toe om authenticatie- en toegangscontrolesystemen te verfijnen en aan te passen aan nieuwe beveiligingsuitdagingen.</t>
  </si>
  <si>
    <t>Data security audit reports</t>
  </si>
  <si>
    <t>Het frequent uitvoeren van security audits, waarbij wordt gekeken of aan de vastgestelde veiligheidseisen wordt voldaan.</t>
  </si>
  <si>
    <t>Er worden sporadisch en zonder formele structuur data security audits uitgevoerd. Rapporten zijn niet gestandaardiseerd en bieden beperkt inzicht in de daadwerkelijke beveiligingsstatus of compliance niveaus van de organisatie.</t>
  </si>
  <si>
    <t>De organisatie voert regelmatige data security audits uit volgens een basisschema. Auditrapporten zijn gestandaardiseerd in format, maar de diepgang en breedte van de audits zijn beperkt. Er is enige follow-up op aanbevelingen uit audits, maar deze is niet systematisch.</t>
  </si>
  <si>
    <t>Er zijn formele processen en procedures voor data security audits, inclusief duidelijke richtlijnen voor de frequentie, scope, en methodologie van audits. Auditrapporten bieden gedetailleerde inzichten in de beveiligingspraktijken en identificeren gebieden voor verbetering. Er is een gestructureerd proces voor het adresseren van auditbevindingen.</t>
  </si>
  <si>
    <t>Data security audits zijn volledig geïntegreerd in het beveiligingsbeheerproces van de organisatie. Audits worden regelmatig en systematisch uitgevoerd met behulp van geavanceerde tools en technieken. Auditrapporten zijn diepgaand en omvatten zowel compliance als effectiviteit van de geïmplementeerde beveiligingsmaatregelen. Er is een continue monitoring en een feedbackloop om snel op auditbevindingen te reageren</t>
  </si>
  <si>
    <t>De organisatie gebruikt geavanceerde analytics en machine learning technologieën voor continue audits en real-time risicoanalyse. Data security auditrapporten zijn dynamisch en bieden real-time inzichten in de beveiligingsstatus. Verbeteringen in beveiligingspraktijken worden proactief geïdentificeerd en geïmplementeerd. De organisatie onderhoudt een cultuur van continue verbetering en aanpassing aan nieuwe bedreigingen en veranderende regelgeving.</t>
  </si>
  <si>
    <t>Data Integration &amp; Operability</t>
  </si>
  <si>
    <t>Data Intergatie architecture</t>
  </si>
  <si>
    <t>Zijn er al zaken geregeld in de enterprise architectuur. Principes rond integratie beschreven afgestemd op bedrijfsdoelstellingen</t>
  </si>
  <si>
    <t>Ad Hoc enkele principes rond integratie in gebruik</t>
  </si>
  <si>
    <t>Principes zijn voor een aantal toepassingen geoperationaliseert. Informele overeenstemming over data-integratie principes</t>
  </si>
  <si>
    <t>Implementaties worden gematched op de integratie architectuur en daarme gestuurd. Principes volledig operationeel</t>
  </si>
  <si>
    <t>Continue wordt de integratie architectuur toegepast, en daar waar nodig aangepast. Continue verbeteren</t>
  </si>
  <si>
    <t>Continue wordt de integratie architectuur toegepast, en daar waar nodig aangepast. Sturen mbv architectuur. Continue verbeteren</t>
  </si>
  <si>
    <t>Event driven</t>
  </si>
  <si>
    <t>Wat zijn events?</t>
  </si>
  <si>
    <t>Besef dat events reverse API’s zijn en dat events nodig zijn voor een ontkoppeld landschap</t>
  </si>
  <si>
    <t>Per integratie bewuste afweging tussen synchroon en asynchroon</t>
  </si>
  <si>
    <t>Data owners sturen alle events (fire &amp; forget)</t>
  </si>
  <si>
    <t>Real time analytics</t>
  </si>
  <si>
    <t xml:space="preserve">Continue wordt de bibliotheek van exchange formaten beheerd en bijgehouden. </t>
  </si>
  <si>
    <t>Costing</t>
  </si>
  <si>
    <t>Integratie kosten per project</t>
  </si>
  <si>
    <t>Financiering onduidelijk, meestal door project die de interface implementeert.</t>
  </si>
  <si>
    <t>Eerste projecten worken samen om een interface te hergebruiken</t>
  </si>
  <si>
    <t>Integratie deels gefinancierd door organisatie</t>
  </si>
  <si>
    <t>Budget voor integartie bedrijfsbreed</t>
  </si>
  <si>
    <t>Businesscases per nieuw te bouwen interface</t>
  </si>
  <si>
    <t>Logging van integratie-verkeer</t>
  </si>
  <si>
    <t>Wordt in logbestanden vastgelegd hoe de integratie verlopen?</t>
  </si>
  <si>
    <t>Integratieverkeer wordt niet gelogd.</t>
  </si>
  <si>
    <t>Er is een beleid voor logging van integratieverkeer. Hierbij wordt de inhoud van de uitgewisselde informatie geidentificeerd door interne ID's zodat het bedrijf of de organisatie die de informatie die de informatie verstuurd heeft na kan gaan welke informatie uitgestuurd is. Voor de IT dienstverlener die de integratie uitvoert zijn deze ID-s echter niet te relateren aan betekenisvolle informatie.</t>
  </si>
  <si>
    <t>Eerste implementatie van het beleid in productie</t>
  </si>
  <si>
    <t>Op elkaar afstemmen van alle logging van data integratie zodat alle logging met elkaar in verband gebracht kan worden. Bijvoorbeeld middels tracing-IDs.</t>
  </si>
  <si>
    <t>Logging genereert proactief signalen voordat er iste mis gaat</t>
  </si>
  <si>
    <t>Data exchange specifications</t>
  </si>
  <si>
    <t>Zijn er standaard beschrijvingen voor de data uitwisseling?</t>
  </si>
  <si>
    <t>Geen standaarden, interfaces worden per project opgesteld</t>
  </si>
  <si>
    <t>Standaard voor data exchange beschreven. Meer bronnen  beschreven.</t>
  </si>
  <si>
    <t>Een overzicht van alle exchange  formaten en beheer belegd</t>
  </si>
  <si>
    <t>catalogus van interfaces waaruit afnemers kunnen bestellen, afgestemd op behoefte van de organisatie. Werken in een ketens</t>
  </si>
  <si>
    <t>Data access agreements</t>
  </si>
  <si>
    <t>Hoe wordt beschreven hoe de toegang tot de interfaces is geregeld?</t>
  </si>
  <si>
    <t>Geen afspraken voor interfaces beschikbaar</t>
  </si>
  <si>
    <t>Standaards voor toegang beschreven en meer toegang tot bronnen bekend</t>
  </si>
  <si>
    <t>Volledig overzicht van bronnen en toegang tot de bron. Gespecificeerd per interface</t>
  </si>
  <si>
    <t>In bibliotheek worden ook de toegang en toegangseisen continu bijgehouden</t>
  </si>
  <si>
    <t>Zelf aan de standaard werken. Bibliotheek van interfaces bijgehouden</t>
  </si>
  <si>
    <t>Data services</t>
  </si>
  <si>
    <t>Is er een afspraak voor het gebruik van de service</t>
  </si>
  <si>
    <t>Geen afspraken voor interface diensten</t>
  </si>
  <si>
    <t xml:space="preserve">Eerste (belangrijke) interfaces krijgen een eigen SLA. </t>
  </si>
  <si>
    <t>Standaard SLA opstellen voor alle interfaces. Beginnen met toepassen</t>
  </si>
  <si>
    <t>Alle interfaces zijn als service beschikbaar</t>
  </si>
  <si>
    <t>catalogus van interfaces waaruit afnemers kunnen bestellen. Werken in een ketens</t>
  </si>
  <si>
    <t>Versiebeheer</t>
  </si>
  <si>
    <t>Welke  versies zijn in productie? Of worden gepland</t>
  </si>
  <si>
    <t>Er is niks geregeld rondom versie beheer. Niet duidelijk welke versie in productie is</t>
  </si>
  <si>
    <t>Elke wijzinging moet gepland worden, maar het gaat nog wel eens mis</t>
  </si>
  <si>
    <t>Er is een beschreven manier om met nieuwe versies van services om te gaan.</t>
  </si>
  <si>
    <t>Er is actief versie beheer (maar een beperkt aantal versies naast elkaaar) en release planning.</t>
  </si>
  <si>
    <t>De moeite om een nieuwe service te realiseren of aan te passen is onafhankelijk van het aantal services</t>
  </si>
  <si>
    <t>Wijzigingen</t>
  </si>
  <si>
    <t>Hoe worden aanpassingen in de service aangepakt</t>
  </si>
  <si>
    <t>Elke wijzinging van een service moet gepland worden.</t>
  </si>
  <si>
    <t>Er is overzicht, maar vergt veel administratie.</t>
  </si>
  <si>
    <t>Deployments zijn goed voorbereid en voorspelbaar.</t>
  </si>
  <si>
    <t>Ketens zijn compleet in kaart gebracht.</t>
  </si>
  <si>
    <t>Continous deployment</t>
  </si>
  <si>
    <t>Deployment in de keten</t>
  </si>
  <si>
    <t>Hoe wordt de intefaces in productie genomen in de keten?</t>
  </si>
  <si>
    <t>Bij het deployen van een nieuwe of aangepaste sevice gaat er vaak van alles mis</t>
  </si>
  <si>
    <t>Keten is in zijn geheel in kaart gebracht. Deplyoment nog wel met aanpassingen.</t>
  </si>
  <si>
    <t>Er is overleg met ketenpartners over wijzigingen in de keten. Deployment gecoordineert.</t>
  </si>
  <si>
    <t>Feature toggles maken het mogelijk om deployment en gebruik te ontkoppelen</t>
  </si>
  <si>
    <t>Keten volledig onde controle</t>
  </si>
  <si>
    <t>Eigenaarschap</t>
  </si>
  <si>
    <t>Wie is de eigenaar van de dienst?</t>
  </si>
  <si>
    <t>Data ownership is niet duidelijk, dus ook niet van interfaces, geen duidelijk afgebakende domeinen</t>
  </si>
  <si>
    <t>Domeinen en dienst eigenaarschap zijn duidelijk in eerste domeinen</t>
  </si>
  <si>
    <t>Domeinen en dienst eigenaarschap zijn duidelijk</t>
  </si>
  <si>
    <t>Domeinen en dienst eigenaarschap zijn duidelijk en worden jaarlijks geevalueerd</t>
  </si>
  <si>
    <t>Standards</t>
  </si>
  <si>
    <t>Welke standaarden zijn er op dit gebied? Worden ze toegepast?</t>
  </si>
  <si>
    <t>Er wordt niet volgens standaarden gewerkt</t>
  </si>
  <si>
    <t>Standaarden doorgronden en bekijken op toepasingen</t>
  </si>
  <si>
    <t xml:space="preserve">Eerste standaarden bedrijfsbreed toepassen  </t>
  </si>
  <si>
    <t>Standaard zit verweven in de hele data integratie</t>
  </si>
  <si>
    <t>Zelf aan de standaard werken en invoeren in de organsiatie.</t>
  </si>
  <si>
    <t>Ontkoppeling tussen standaardisatie voor niveaus van techniek - en inhoud</t>
  </si>
  <si>
    <t>Wordt er een ontkoppleing aangebracht tussen de generieke functiionaliteit en de implementatie?</t>
  </si>
  <si>
    <t>Keuze van modellering van inhoud en keuze van techniek zijn beide van toeval afhankelijk en worden samen ontwikkeld.</t>
  </si>
  <si>
    <t>Idem maar dan herhaald en met routine.</t>
  </si>
  <si>
    <t>Standaarden voor techniek en modellering van inhoud worden apart vastgelegd</t>
  </si>
  <si>
    <t>Onderscheid tussen standaarden voor techniek en modellering van inhoud worden ook nageleefd</t>
  </si>
  <si>
    <t>Consequenties van standaarden en wijzigingen daarin voor techniek en modellering van inhoud en de onderlinge beperkingen zijn altijd duidelijk.</t>
  </si>
  <si>
    <t>Standaardisatie van intern uitgewisselde inhoud</t>
  </si>
  <si>
    <t>gebruiken we intern standaarden?</t>
  </si>
  <si>
    <t>Voor iedere interne koppeling wordt ad hoc een mapping gemaakt tussen informatie beschikbaar in het bronsysteem en de benodigde informatie in het doelsysteem.</t>
  </si>
  <si>
    <t>Er ontstaat routine in het maken van de mapping tussen bron en doelsysteem. Dit is een vaardigheid van kennishouders zonder formele bedrijfsbrede afspraken.</t>
  </si>
  <si>
    <t>Er is binnen het bedrijf een standaard afgesproken voor modellering van uit te wisselen informatie die aansluit op het canonieke datamodel.</t>
  </si>
  <si>
    <t>De afgesproken standaard wordt ook nageleefd.</t>
  </si>
  <si>
    <t>Evolutie van de standaardmodellering voor uitwisseling van informatie is geintegreerd met de evolutie van het canonieke datamodel.</t>
  </si>
  <si>
    <t>Standaardisatie van extern uitgewisselde inhoud</t>
  </si>
  <si>
    <t>Gebruiken we standaarden voor externe interfaces?</t>
  </si>
  <si>
    <t>Voor iedere externe koppeling wordt ad hoc een mapping gemaakt tussen informatie beschikbaar in het bronsysteem en de benodigde informatie in het doelsysteem.</t>
  </si>
  <si>
    <t>Er ontstaan per partner conventies voor de uitwisseling van data. Deze conventies kunnen verschillen per partner; er is geen sectorsgewijze standaardisatie van uit te wisselen data</t>
  </si>
  <si>
    <t>Er is in de sector of keten een standaard voor data-modellering/structurering afgesproken voor het uitwisselen van data. Deze wordt ondersteund met centraal uitgegeven ID's voor uit te wisselen entiteiten of entiteitsoorten (denk aan EDI).</t>
  </si>
  <si>
    <t>De standaard wordt door de partners in de sector of keten ook gebruikt zodat dit voordeel oplevert voor de gehele sector. Partners hebben een vertaling van de externe standaard naar hun interne standaard en interne identificaties.</t>
  </si>
  <si>
    <t>De standaard voor het model van uitgewisselde informatie evolueert naar aanleiding van nieuwe behoeften in de markt.</t>
  </si>
  <si>
    <t>Document &amp; Content Management</t>
  </si>
  <si>
    <t>Planning, implementatie en controleactiviteiten voor lifecycle management van data en informatie in elke vorm of medium.</t>
  </si>
  <si>
    <t>Content and records management strategy</t>
  </si>
  <si>
    <t>Een strategie voor het managen van content en records, waarbij het gaat om processen, technieken en technologieën voor het controleren en organiseren van content en records. Het gaat daarbij om de gehele lifecycle van content en records, zoals vastleggen, opslag, toegang, classificatie, versies en controles, backup en herstel, regengie en verwijderen.</t>
  </si>
  <si>
    <t>Er is geen strategie voor content en records management.</t>
  </si>
  <si>
    <t>Belanghebbenden denken wel eens na over het omgaan met bepaalde onderdelen van de content en records lifecycle. Het bewustzijn van het belang hiervan groeit.</t>
  </si>
  <si>
    <t>De behoefte aan een strategie groeit. Deze wordt dan ook voor steeds meer onderdelen opgesteld. Er wordt nagedacht over samenhang en integratie van onderdelen.</t>
  </si>
  <si>
    <t>Er komt een organisatiebrede strategie, die aansluit bij de doelen van de business en met oog voor de gehele lifecycle. Zo kunnen integratie en samenwerking verbeterd worden en kan management actief aansturen op het naleven van deze strategie.</t>
  </si>
  <si>
    <t>De strategie wordt in de gehele organisatie nageleefd en via management toegepast. Er zijn duidelijke doelen en best practices, waaraan alle afdelingen zich houden. Zo kan ook gemeten worden of het management goed verloopt en op basis van monitoring kunnen verbeteringen worden doorgevoerd.</t>
  </si>
  <si>
    <t>Policy and procedure</t>
  </si>
  <si>
    <t>Het beschrijven van principes, richting en richtlijnen voor acties omtrent content en documenten. Deze helpen alle medewerkers bij het begrijpen van en voldoen aan vereisten.</t>
  </si>
  <si>
    <t>Beleid en procedures bestaan niet binnen de organisatie of bevinden zich in losse bestanden.</t>
  </si>
  <si>
    <t>Er zijn enkele richtlijnen voor sommige onderdelen van document en content management. Bewustzijn van het belang van duidelijke richtlijnen groeit.</t>
  </si>
  <si>
    <t>Vanuit de behoefte aan duidelijke procedures en richtlijnen wordt er begonnen met het opstellen en aanhouden van bepaalde procedures. Dit kan per thema gaan, bijv privacy, of per afdeling binnen de organisatie, maar is nog niet overkoepelend.</t>
  </si>
  <si>
    <t>Er komen een algemeen beleid en procedures voor de gehele organisatie, ter ondersteuning van organisatiedoelen en in lijn met externe (wettelijke) regels omtrent het omgaan met content en records. Bereidheid van medewerkers en risico's worden in acht genomen, met als doel de maturity van de organisatie te verbeteren.</t>
  </si>
  <si>
    <t>Iedereen binnen de organisatie beschikt over kennis of krijgt continue educatie om zich aan het beleid en de procedures te kunnen houden. Compliance wordt gemeten en er worden aanpassingen gemaakt op basis van ontwikkelingen binnen of buiten de organisatie, zoals wetgeving.</t>
  </si>
  <si>
    <t>Content repository</t>
  </si>
  <si>
    <t xml:space="preserve">Een repository is een locatie/database voor content, waarvan de inhoud bekeken en genavigeerd kan worden. </t>
  </si>
  <si>
    <t>Er is geen repository voor content. Eventuele informatie over content wordt bijgehouden in losse bestanden of zelfs alleen individueel.</t>
  </si>
  <si>
    <t>De behoefte aan het bijhouden van informatie over content groeit en men begint met het onderling delen van informatie en het maken van afspraken.</t>
  </si>
  <si>
    <t>Afdelingen bereiken steeds meer overeenstemming en houden gezamenlijk informatie bij over content. Dit gebeurt nog niet centraal, maar meer in silo's. Wel is er steeds meer aandacht voor schaalbaarheid.</t>
  </si>
  <si>
    <t>Op organisatieniveau wordt één repository aangewezen en ingericht, die voor iedereen beschikbaar is. Daarbij worden richtlijnen voor gebruik opgesteld, op basis van behoeften van de business en eindgebruikers.</t>
  </si>
  <si>
    <t>De repository wordt in de gehele organisatie gebruikt. Er is samenwerking en duidelijkheid over de inhoud en werking, er is een duidelijke informatiearchirectuur. De repository wordt actief up to date gehouden en gecontroleerd.</t>
  </si>
  <si>
    <t>Managed record in many media formats</t>
  </si>
  <si>
    <t>Een record omvat het bewijs dat een actie is uitgevoerd op de afgesproken manier en kan ook voor wettelijke doeleinden worden opgevraagd. Dit kan digitaal (gestructureerd of ongestructureerd) of fysiek zijn.</t>
  </si>
  <si>
    <t>Records worden niet (altijd) of niet overzichtelijk bijgehouden.</t>
  </si>
  <si>
    <t>Voor verschillende mediaformaten worden records bijgehouden, maar nog niet op georganiseerde wijze.</t>
  </si>
  <si>
    <t>Er komen steeds meer richtlijnen of methodes voor het (automatisch) bijhouden van records. Dit gebeurt vaak per afdeling of thema.</t>
  </si>
  <si>
    <t>Er wordt vanuit de organisatie aangegeven welke records er voor welke mediaformaten en op welke manier moeten worden aangemaakt en opgeslagen. Dit wordt organisatiebreed eenduidig uitgevoerd.</t>
  </si>
  <si>
    <t>Alle benodigde records worden aangemaakt en kunnen achteraf worden opgevraagd. Methodes hiervoor worden actief gemonitord en bijgesteld, om fouten en risico's voor de organisatie te voorkomen.</t>
  </si>
  <si>
    <t>Audit trail and log</t>
  </si>
  <si>
    <t>Omvat het bijhouden en opslaan van stappen en processen die content en documenten ondergaan bij audits/controles. Dit kan automatisch (software etc) of handmatig gebeuren. Zo is duidelijk wie content gereviewd en goedgekeurd heeft voordat deze is/wordt gepubliceerd.</t>
  </si>
  <si>
    <t>Er wordt geen of geen intentionele informatie bijgehouden over audit trails en logs.</t>
  </si>
  <si>
    <t>Sporadisch of individueel wordt informatie bijgehouden over de wegen die bepaalde content heeft afgelegd.</t>
  </si>
  <si>
    <t>Op afdelingsniveau wordt informatie over audit trails en logs bijgehouden of worden automatische tools gebruikt.</t>
  </si>
  <si>
    <t xml:space="preserve">Er worden vaste audit trails en logs opgesteld voor de gehele organisatie, handmatig en/of via software. Daarover worden  duidelijke instructies gedeeld met uitvoerenden/belanghebbenden. </t>
  </si>
  <si>
    <t>Audit trails en logs worden altijd bijgehouden volgens de afgesproken methoden. Iedereen in de organisatie is hiervan op de hoogte en updates van methodes of vereisten worden continue gedeeld en doorgevoerd.</t>
  </si>
  <si>
    <t>Reference &amp; Master Data</t>
  </si>
  <si>
    <t>Master and reference data requirements</t>
  </si>
  <si>
    <t>Voor master en reference data moeten requirements worden opgesteld, in lijn met de business strategie, die aangeven welke master en reference data er nodig zijn en op welk niveau. Requirements vallen binnen een bepaalde scope.</t>
  </si>
  <si>
    <t>Er zijn geen specifieke eisen aan master- en referentiedata.</t>
  </si>
  <si>
    <t>Op lokaal niveau, bijvoorbeeld binnen één applicatie, worden er vereisten voor master- en referentiedata vastgelegd.</t>
  </si>
  <si>
    <t>Applicaties die sterk met elkaar verbonden zijn, hebben de vereisten voor de master- en referentiedata die in beide systemen gebruikt worden, met elkaar afgestemd.</t>
  </si>
  <si>
    <t>Voor de belangrijkste master- en referentiedata-elementen zijn organisatiebrede en generieke vereisten opgesteld die door de belangrijkste afnemers ook worden afgedwongen.</t>
  </si>
  <si>
    <t>De vereisten van alle Master- en referentiedata zijn systeemonafhankelijk opgesteld en worden door alle afnemers overgenomen.</t>
  </si>
  <si>
    <t>Data models and intergration patterns</t>
  </si>
  <si>
    <t>Master- en Referentiedata wordt vaak hergebruikt. Daardoor is het van belang dat het datamodel goed is uitgewerkt en er goed is nagedacht over integratiepatronen ten behoeve van het gebruik van deze data.</t>
  </si>
  <si>
    <t>Er zijn geen logische datamodellen van master- en referentiedata en er is geen beleid rondom integratie met deze data.</t>
  </si>
  <si>
    <t>Op lokaal niveau worden logische datamodellen van master- en referentiedata opgesteld, mogelijk gericht op slechts één systeem. Integratie tussen systemen vindt veelal plaats middels handwerk.</t>
  </si>
  <si>
    <t>Er wordt gewerkt aan een bedrijfsbreed logisch data model voor master- en referentiedata. Er is een ontwerp voor een gewenst generiek integratiepatroon.</t>
  </si>
  <si>
    <t>Voor de belangrijkste master- en referentiedata-elementen zijn organisatiebrede logische datamodellen (LDM) opgesteld en voor de belangrijkste systeemkoppelingen wordt gebruik gemaakt van het generieke integratiepatroon.</t>
  </si>
  <si>
    <t>Voor alle Master- en Referentiedata is een logisch datamodel opgesteld over systemen heen. Alle master- en referentiedata kan ontsloten worden via het generieke integratiepatroon.</t>
  </si>
  <si>
    <t>Reliable reference and master data</t>
  </si>
  <si>
    <t>Master- en Referentiedata moet betrouwbaar zijn. Naast datakwaliteitscontroles houdt dit voornamelijk in dat er een goed wijzigingsproces is vastgelegd en duidelijk is wie welke data mag muteren - en wie dat bepaalt: de eigenaar.</t>
  </si>
  <si>
    <t>Master- en referentiedata wordt ad-hoc bijgehouden.</t>
  </si>
  <si>
    <t>Er zijn afdelingen binnen de organisatie die - voor lokaal gebruik - het beheer van master- en referentiedata op zich nemen.</t>
  </si>
  <si>
    <t>Data-eigenaarschap en stewardship op master- en referentiedata wordt expliciet belegd binnen de organisatie, waardoor duidelijk wordt wie verantwoordelijk is voor de data.</t>
  </si>
  <si>
    <t>De dataeigenaar voelt zich verantwoordelijk voor de juistheid van zijn data in de gehele organisatie. De datasteward ziet organisatiebreed toe op de kwaliteit van de data en op of het mutatieproces correct plaatsvindt</t>
  </si>
  <si>
    <t>Voor alle Master- en Referentiedata is duidelijk wie de dataeigenaar en -stweard is en wordt de steward middels dashboards geholpen om zijn taken goed uit te kunnen voeren.</t>
  </si>
  <si>
    <t>Reusable data services</t>
  </si>
  <si>
    <t>Master- en Referentiedata wordt idealiter op één plek geadministreerd (system of record) en vervolgens van daaruit gedistribueerd en meervoudig gebruikt.</t>
  </si>
  <si>
    <t>Er zijn geen services beschikbaar om data te hergebruiken.</t>
  </si>
  <si>
    <t>Er zijn handmatige middelen beschikbaar (bijv. Excel-export) om data te distribueren.</t>
  </si>
  <si>
    <t xml:space="preserve">Er is een portaal beschikbaar waarmee master- en referentiedata op een eenduidige wijze kan worden uitgewisseld. </t>
  </si>
  <si>
    <t>De belangrijkste Master- en Referentiedata zijn beschikbaar in een organisatiebreed portaal zodat afnemers over kunnen schakelen op deze bron voor de door hun gebruikte data.</t>
  </si>
  <si>
    <t>Alle Master- en Referentiedata is beschikbaar via het organisatiebrede portaal. Uitzonderingen hierop zijn geregistreerd. Data wordt nog maar eenmalig geregistreerd.</t>
  </si>
  <si>
    <t>Data Warehousing &amp; BI</t>
  </si>
  <si>
    <t>Planning, implementatie en controleprocessen om data te verschaffen die het maken van beslissingen ondersteunt en om kenniswerkers te ondersteunen bij rapportage, query en business analyse.
Het gaat om zowel:
- Technische en business processen die data leveren.
- Support voor business analyse en decision making.</t>
  </si>
  <si>
    <t>DW and BI architecture</t>
  </si>
  <si>
    <t xml:space="preserve">Een Data Warehouse is een combinatie van een geïntegreerde support database en gerelateerde softwareprogramma's die worden gebruikt voor het verzamelen, opschonen, transformeren en opslaan van data uit een verscheidenheid aan operationele en externe bronnen.
Business Intelligence refereert naar twee dingen. Ten eerste een type data-analyse gericht op het begrijpen van organisationele activiteiten en opportunities. Ten tweede de technologieën die dit type data-analyse ondersteunen.
</t>
  </si>
  <si>
    <t>Er is technische gezien niets ingeregeld rondom data warehousing en BI. 
Data wordt alleen lokaal beheerd.</t>
  </si>
  <si>
    <t>Sporadisch wordt nagedacht over de herkomst van data en bijbehorende processen. Bewustzijn van het belang hiervan groeit.</t>
  </si>
  <si>
    <t>Afdelingen kijken naar de technische processen en architectuur die onderliggend is aan hun data en BI. Er wordt geprobeerd deze steeds schaalbaarder en automatischer te maken.</t>
  </si>
  <si>
    <t>Op besturingsniveau wordt een DW en BI architectuur ontworpen en vastgelegd. Er worden metrics en doelen opgesteld voor het onderhoud ervan, zodat de juiste data beschikbaar kan worden gemaakt voor de gehele organisatie.</t>
  </si>
  <si>
    <t>De DW en BI architectuur is organisatiebreed toegankelijk. Processen en herkomst van data kunnen gecontroleerd worden, om BI van hoge kwaliteit te garanderen. Ook wordt continue gezocht naar nieuwe mogelijkheden en manieren om DW en BI nog beter op elkaar aan te laten sluiten.</t>
  </si>
  <si>
    <t>Data products</t>
  </si>
  <si>
    <t>Een dataproduct is een product of dienst dat gebaseerd is op het verzamelen, analyseren en presenteren van gegevens om waarde te leveren aan gebruikers.</t>
  </si>
  <si>
    <t>Er zijn geen duidelijke dataproducten voor DW en BI.</t>
  </si>
  <si>
    <t>Er wordt af en toe nagedacht over dataproducten die de organisatie gebruikt. Sommige dataproducten en hun rol worden gedefinieerd.</t>
  </si>
  <si>
    <t>Binnen afdelingen wordt gekeken naar de dataproducten die afdelingspecifieke processen en beslissingen kunnen ondersteunen.</t>
  </si>
  <si>
    <t>Op organisatieniveau wordt gekeken welke dataproducten van belang zijn voor processen en beslissingen, om organisatiedoelen zo goed mogelijk te ondersteunen. Er wordt bepaald waaraan deze producten moeten voldoen en gekozen welke producten zullen worden gebruikt.</t>
  </si>
  <si>
    <t>Dataproducten zijn voor iedereen in de organisatie toegankelijk. Bij het maken van beslissingen worden de afgesproken tools gebruikt. Ook wordt gekeken naar prestaties en de eventuele benodigdheid van nieuwe dataproducten, om door te blijven ontwikkelen en competitive advantage te bereiken.</t>
  </si>
  <si>
    <t>Population process</t>
  </si>
  <si>
    <t>Om een data warehouse te vullen, moet data worden voorbereid en bewerkt. Een organisatie maakt ontwerpkeuzes en kiest principes om te bepalen hoeveel datadetail een DW bevat en welke data beschikbaar zal zijn. Deze "population approach" omvat latency, bronnen, intervallen, databases, timeframes, etc.</t>
  </si>
  <si>
    <t>Er is niet nagedacht over welke data zich in een DW bevindt of zou moeten bevinden.</t>
  </si>
  <si>
    <t>Bepaalde data wordt op verzoek beschikbaar gemaakt, maar dit kan individueel zijn of per project. Er komt behoefte aan meer consistentie.</t>
  </si>
  <si>
    <t>Afdelingen proberen voor hen belangrijke data tot hun beschikking te krijgen en dienen daarvoor soms verzoeken in met bepaalde eisen. Men begint zich bewust te worden van keuzes rondom datadesign en het effect daarvan op de data die uiteindelijk beschikbaar is.</t>
  </si>
  <si>
    <t>Er wordt organisatiebreed gekeken welke data moet worden opgeslagen in het DW en waaraan deze moet voldoen. Dit wordt in lijn gebracht met de eisen die BI analysten aan de business kant stellen. Zo kunnen controles worden uitgevoerd op het population process.</t>
  </si>
  <si>
    <t>Op basis van nieuwe en veranderende business vereisten wordt continue gekeken naar de inhoud van het DW en veranderingen of verbeteringen die kunnen worden gemaakt rondom datadetail. Zo wordt kwaliteit van data en beschikbaarheid continue gemonitord.</t>
  </si>
  <si>
    <t>Governance activities</t>
  </si>
  <si>
    <t>Governance activiteiten moeten worden geaddresseerd tijdens de implementatie van DW/BI, om doorgaande support en release planning te verzekeren. Moeten in lijn worden gebracht met risicomanagement en business-gedreven zijn. Oa gebruikersfeedback, rapportagestrategie, opnemen van verwachtingen in SLA, opstellen van metrics.</t>
  </si>
  <si>
    <t>Er zijn geen governance activiteiten voor DW/BI.</t>
  </si>
  <si>
    <t>Sporadisch worden losse activiteiten die vallen onder DG uitgevoerd. Er komt steeds meer definitie van processen en rollen.</t>
  </si>
  <si>
    <t>Governance activiteiten vinden per afdeling plaats of alleen voor bepaalde thema's. Men wordt zich bewust van de benodigdheid van deze activiteiten en de behoefte aan meer structuur groeit. Ook de behoefte aan schaalbaarheid en een overkoepelend beleid groeit.</t>
  </si>
  <si>
    <t>Governance activiteiten worden centraal bepaald, zodat deze aansluiten bij het gehele DG programma van de organisatie  en alle bijbehorende thema's. Er worden algemene richtlijnen en beleid opgesteld, wat continue kan worden uitgevoerd en waarbij rapportage op gang komt.</t>
  </si>
  <si>
    <t>Governance activiteiten worden binnen de gehele organisatie gesynchroniseerd uitgevoerd. Er wordt gelet op naleving en op basis van rapportages en metrics wordt gezocht naar aanpassingen en updates. Ook worden activiteiten soms herzien op basis van veranderingen binnen de organisatie.</t>
  </si>
  <si>
    <t>Lineage dictionary</t>
  </si>
  <si>
    <t>Een data dictionary ondersteunt het gebruik van een DW. In dit geval een woordenboek gericht op alle data-elementen in de lineage van databron tot eindgebruiker.</t>
  </si>
  <si>
    <t>Er is geen overzicht van belangrijke lineage termen.</t>
  </si>
  <si>
    <t>Er zijn losse lineage bestanden, die alleen lokaal beschikbaar zijn of door een paar personen worden gebruikt.</t>
  </si>
  <si>
    <t>Per afdeling wordt één lijn aangehouden met betrekking tot data lineage. Er zijn duidelijke, automatische tools.</t>
  </si>
  <si>
    <t>Er wordt een organisatiebreed lineage dictionary beschikbaar gemaakt, om algemene overeenstemming te bereiken en onderlinge samenwerking te vereenvoudigen.</t>
  </si>
  <si>
    <t>Een lineage dictionary is beschikbaar voor alle betrokken eindgebruikers. Het wordt onderhouden en aangevuld.</t>
  </si>
  <si>
    <t>Learning &amp; adoption plan</t>
  </si>
  <si>
    <t xml:space="preserve">Er kan een kloof zijn tussen het installeren van DW/BI en het gebruiken ervan, waarbij vaak veranderingen in de organisatie en cultuur nodig zijn. Het kan gaan om afstemming tussen warehouse en business teams, nieuwe manieren van omgaan met data en tools (oa security en sensitivity, evalueren van bronnen) die medewerkers moeten aanleren, voorlichting over benodigdheid en beweegredenen.
</t>
  </si>
  <si>
    <t>Er is geen plan omtrent implementatie en adoptie van DW/BI. Veranderingen worden individueel bekeken en werknemers bepalen zelf of ze er iets mee doen.</t>
  </si>
  <si>
    <t>Er komt meer consistentie rondom learning &amp; adoption en er worden consistenter tools geïntroduceerd. Het bewustzijn van het belang van learning &amp; adoption groeit.</t>
  </si>
  <si>
    <t>Binnen een afdeling worden veranderingen gecommuniceerd en bekeken, zodat er onderling kan worden gekeken hoe de nieuwe tools kunnen worden gebruikt. Werknemers leren soms gericht om met nieuwe tools om te gaan.</t>
  </si>
  <si>
    <t xml:space="preserve">Organisatiebreed wordt een plan opgesteld. Dit kan gedaan worden op basis van een readiness asssessment/risk assessment.
Er is een visie en daarmee een doel voor de staat van de organisatie en cultuur die nodig zijn om DW/BI succesvol te gebruiken en daar wordt naartoe gewerkt.
</t>
  </si>
  <si>
    <t>De organisatie heeft een duidelijk plan geïmplementeerd, waarbij iedere werknemer weet wat de DW/BI veranderingen inhouden en of er dingen veranderen in zijn/haar rol. Bij nieuwe updates wordt gecommuniceerd en evt bijscholing ingepland. Er wordt gelet op afstemming tussen afdelingen, bijv via regelmatige bijeenkomsten.</t>
  </si>
  <si>
    <t>Release plan</t>
  </si>
  <si>
    <t>Een release plan wordt gemaakt voor updates aan het DW, zodat dit incrementeel doorontwikkeld kan worden, met business-gedreven of technologie-gedreven releases. Dit vraagt om release management en het managen van de dataproduct development lifecycle.</t>
  </si>
  <si>
    <t>Er is geen plan voor releases rondom het DW. Ad hoc worden updates aan het DW aangekondigd.</t>
  </si>
  <si>
    <t>Soms worden veranderingen aangekondigd. Er komt bewustzijn over het bestaan en belang van een lifecycle en hoe daarmee om te gaan.</t>
  </si>
  <si>
    <t>Er wordt nagedacht over doorontwikkelen van het DW. Business en technische gebruikers komen met verzoeken tot updates. Er wordt gekeken naar schaalbaarheid en uitrollen van verdere plannen.</t>
  </si>
  <si>
    <t>De organisatie stelt centraal een plan vast voor updates en release management. Er komt een roadmap en met het oog op vereisten en ontwikkelingen worden nieuwe releases ingepland.</t>
  </si>
  <si>
    <t>Er is een release plan voor updates, omdat het DW continue in ontwikkeling blijft. Deze veranderingen worden bewust gemanaged. Daarbij is er rapportage en wordt de lifecycle in het oog gehouden en is er ook ruimte voor feedback van technische gebruikers of de business.</t>
  </si>
  <si>
    <t>Production support process</t>
  </si>
  <si>
    <t>Production support gaat ondersteuning van eindgebruikers en business stakeholders bij het dagelijks gebruik van (IT) tools en applicaties. Monitoren en oplossen van problemen.
DAMA: Als implementatie guideline wordt een production support team genoemd, dat om kan gaan met dagelijkse loading activiteiten, analyse, feedback van eindgebruikers en ervoor kan zorgen dat warehouse en business teams op één lijn zitten.</t>
  </si>
  <si>
    <t xml:space="preserve">Er is geen support voor gebruikers. Gebruikers vragen elkaar onderling naar oplossingen of er zijn een paar individuen met technische kennis. </t>
  </si>
  <si>
    <t>Er worden steeds meer rollen en processen gedefinieerd. Het is duidelijk dat support nodig is en consistent ingeregeld moet worden.</t>
  </si>
  <si>
    <t>Binnen afdelingen zijn er mensen die support op zich nemen. De behoefte aan duidelijke ondersteuning en kennisdeling groeit, zodat deze ook schaalbaar wordt.</t>
  </si>
  <si>
    <t>De organisatie stelt vast wat de beste ondersteuning is voor dagelijkse processen, waarbij een team wordt aangewezen dat zich bezighoudt met bijbehorende activiteiten. Ook wordt monitoring van issues en prestaties ingesteld en is er oog voor communicatie tussen warehouse en business.</t>
  </si>
  <si>
    <t>Support is organisatiebreed aanwezig en op basis van feedback wordt continue gezocht naar verbeteringen. Er is alignment tussen warehouse en business. Problemen worden proactief voorkomen of snel opgelost.</t>
  </si>
  <si>
    <t>Load tuning activities</t>
  </si>
  <si>
    <t>Bij load tuning gaat het om activiteiten die het mogelijk maken om bottlenecks en dependencies rondom het laden van een DW te monitoren en optimaliseren, om de prestaties van het DW te verbeteren. Tuning activiteiten zijn onder andere partitioning, tuned backup en recovery strategieën.</t>
  </si>
  <si>
    <t>Er zijn geen load tuning activiteiten. Ad hoc wordt soms gekeken naar bottlenecks of dependencies.</t>
  </si>
  <si>
    <t>Er wordt vaker vooraf gekeken hoe een load te optimaliseren en men wordt zich bewust van de mogelijke tuning activiteiten die daarvoor kunnen worden ingezet en nodig zijn. Hier komt steeds meer consistentie in.</t>
  </si>
  <si>
    <t>Afdelingen kijken hoe ze een load voor zichzelf kunnen optimaliseren en kijken ook steeds meer naar schaalbaarheid en de reductie van handmatige processen.</t>
  </si>
  <si>
    <t>Op organisatieniveau zijn dependencies bekend en worden mogelijke bottlenecks en omgangsprocedures in kaart gebracht. Dit alles wordt gecommuniceerd, zodat activiteiten kunnen worden opgericht en toegepast.</t>
  </si>
  <si>
    <t>Load tuning activiteiten worden actief toegepast. Bij veranderingen en op basis van rapportage wordt gekeken naar aanpassingen en verbeteringen. Dit alles gebeurt organisatiebreed.</t>
  </si>
  <si>
    <t>BI activity monitoring</t>
  </si>
  <si>
    <t>Bij BI activity monitoring gaat het om zowel statistieken over de systemen als om DW/BI consumenten (tevredenheid, gebruikspatronen). Hoe meer de details van DW/BI activiteiten worden getoond, hoe meer dataconsumenten kunnen zien en begrijpen wat er gebeurt en daardoor vertrouwen hebben in BI. Dit kan dmv een dashboard.</t>
  </si>
  <si>
    <t>Er is geen monitoring van BI activiteiten. Soms wordt er gekeken naar BI activiteiten, vaak is dit ad hoc. Dashboards worden sporadisch aangemaakt, bijvoorbeeld op specifiek verzoek.</t>
  </si>
  <si>
    <t>Er komt steeds meer consistentie binnen BI activiteiten en gebruikspratronen. Zo worden processen steeds meer gedefinieerd en wordt men zich bewust van de positieve gevolgen daarvan.</t>
  </si>
  <si>
    <t xml:space="preserve">Binnen een afdeling wordt gekeken naar BI activiteiten en gebruikspatronen, maar dit is niet overstijgend of centraal bepaald. </t>
  </si>
  <si>
    <t>Er worden voor de gehele organisatie BI activiteiten en monitoring ingesteld, om inzicht te krijgen in patronen en dataconsumptie binnen de organisatie. Ook wordt ingezet op tevredenheid en vertrouwen rondom BI.</t>
  </si>
  <si>
    <t>Medewerkers/dataconsumenten hebben vertrouwen in BI systemen en resultaten en durven op basis hiervan beslissingen te nemen. Aan de hand van rapportage worden verbeteringen doorgevoerd en systemen blijven in ontwikkeling.</t>
  </si>
  <si>
    <t>Metadata Management</t>
  </si>
  <si>
    <t>Metadata beschrijft de data zelf, concepten die de data representeert en de connecties tussen die data en concepten. Metadata management omvat plannen, implementatie en controleactiviteiten die toegang tot geïntegreerde metadata van hoge kwaliteit mogelijk maken.</t>
  </si>
  <si>
    <t>Metadata strategy</t>
  </si>
  <si>
    <t>Een metadata strategie beschrijft hoe een organisatie metadata wil beheren en hoe de organisatie van de huidige staat naar een toekomstige beoogde staat rondom metadata zal bewegen. De metadata strategie verschaft een framework en bevat requirements voor ontwikkelingsteams om metadata management te verbeteren.</t>
  </si>
  <si>
    <t>Er is geen metadata strategie binnen de organisatie. Sommige mensen zijn bekend met metadata, maar het werken ermee is inconsistent.</t>
  </si>
  <si>
    <t>Er wordt begonnen met het strategischer nadenken over metadata, welke rollen en processen er gedefinieerd moeten worden en de impact die een strategie kan hebben.</t>
  </si>
  <si>
    <t>Op afdelingsniveau worden afspraken gemaakt en er wordt steeds meer nagedacht over schaalbaarheid en gewenste uitkomsten voor de organisatie.</t>
  </si>
  <si>
    <t xml:space="preserve">De metadata strategie is opgesteld en geborgd op besturingsniveau. Er worden metrics opgesteld voor performance en kwaliteit van de metadata strategie en bijbehorende doelen. </t>
  </si>
  <si>
    <t>De metadata strategie wordt organisatiebreed erkend en geïmplementeerd en is aan continue verbetering onderhevig. Er zijn controleactiviteiten om kwaliteit en processen rondom metadata te controleren.</t>
  </si>
  <si>
    <t>Metadata standards</t>
  </si>
  <si>
    <t>Opzetten of handhaven van technische metadata standaarden is nodig om datauitwisseling mogelijk te maken, zowel intern als met partners. Interne en externe standaarden worden geïdentificeerd in de metadata strategie.</t>
  </si>
  <si>
    <t>Er zijn geen metadata standaarden opgesteld en men is zich er niet van bewust.</t>
  </si>
  <si>
    <t>Soms worden standaarden gedefiniëerd en bekeken. Het bewustzijn van de benodigheid van consistente standaarden groeit.</t>
  </si>
  <si>
    <t>Afdelingen beginnen met het bewust opstellen van metadata standaarden en het toepassen daarvan, met het oog op schaalbaarheid en gewenste uitkomsten.</t>
  </si>
  <si>
    <t>Metadata standaarden worden in de gehele organisatie toegepast en eventueel ook naar partners toe. De kwaliteit van metadata wordt gemeten.</t>
  </si>
  <si>
    <t>Metadata standaarden worden organisatiebreed erkend en consistent toegepast. De standaarden worden gebruikt om kwaliteit van metadata te meten en continue te zoeken naar mogelijke verbeteringen.</t>
  </si>
  <si>
    <t>Metadata architecture</t>
  </si>
  <si>
    <t>De metadata architectuur weergeeft de bronnen, opslag, integratie, onderhoud en toegang tot metadata. De architectuur moet een toegangspunt voor gebruikers bevatten. Bijvoorbeeld gecentraliseerd, gedistribueerd, hybride.</t>
  </si>
  <si>
    <t>Er is geen overzicht van architectuur. Er bestaat sporadische kennis over metadata architectuur, maar hier wordt niet bewust over nagedacht.</t>
  </si>
  <si>
    <t>Er wordt gekeken naar architectuur en de definitie daarvan, men kijkt naar de mogelijkheden en wensen.</t>
  </si>
  <si>
    <t>Er wordt een begin gemaakt met een overzicht van metadata architectuur, die schaalbaar is naar procesniveau. Wellicht gebeurt dit eerst in silo's of op afdelingsniveau.</t>
  </si>
  <si>
    <t>Er is organisatiebreed nagedacht over een indeling van metadata architectuur. Deze is formeel vastgelegd. Er wordt nagedacht over risico's en verbeteringen.</t>
  </si>
  <si>
    <t>De metadata architectuur wordt geïmplementeerd en is toegankelijk voor stakeholders. Er wordt continue gezocht naar verbeteringen, waarbij ook stakeholders worden betrokken.</t>
  </si>
  <si>
    <t>MetaModel</t>
  </si>
  <si>
    <t>Een metamodel is een datamodel voor de metadata repository, dat kan worden gebruikt voor planning en het weergeven van requirements. Bevat relaties tussen systemen, elementen, processen, attributen, etc.</t>
  </si>
  <si>
    <t>Er is geen metamodel voor de metadata repository.</t>
  </si>
  <si>
    <t>Delen van relaties tussen systemen/elementen etc zijn bekend en worden vastgelegd in een model, maar dit gebeurt op lokaal niveau.</t>
  </si>
  <si>
    <t>Er wordt een metamodel opgesteld, wat schaalbaar kan worden gemaakt.</t>
  </si>
  <si>
    <t>Er is een metamodel voor de gehele organisatie, waardoor controles op organisatieniveau mogelijk worden.</t>
  </si>
  <si>
    <t>Er is een centraal model voor metadata, dat aansluit bij de business requirements. Er is focus op het wegnemen van risico's en continue verbetering.</t>
  </si>
  <si>
    <t>Unified metadata</t>
  </si>
  <si>
    <t>Metadata is niet gefragmenteerd, maar samengevoegd, zodat het op één plek kan worden bekeken.</t>
  </si>
  <si>
    <t>Metadata is gefragmenteerd of niet beschikbaar.</t>
  </si>
  <si>
    <t>Hier en daar is er ad hoc wat metadata verzameld, maar nog steeds verspreid of in verschillende bestanden. Er is behoefte aan meer consistentie.</t>
  </si>
  <si>
    <t>Metadata is alleen per afdeling beschikbaar, waar het steeds meer wordt gezien als een positieve toevoeging voor de organisatie. Ook automatisering komt op gang.</t>
  </si>
  <si>
    <t>Er wordt één centrale locatie aangewezen waar metadata is samengebracht en kan worden bekeken door gebruikers.</t>
  </si>
  <si>
    <t>Organisatiebreed gebruikt, er worden verbeteringen aangebracht/over nagedacht, monitoren, up to date gehouden.</t>
  </si>
  <si>
    <t>Metadata stores</t>
  </si>
  <si>
    <t>Een metadata store is een plek waar verschillende metadata kan worden opgeslagen. Bijvoorbeeld een dictionary, repository, etc.</t>
  </si>
  <si>
    <t>Er is geen store voor metadata beschikbaar.</t>
  </si>
  <si>
    <t>Er wordt hier en daar metadata opgeslagen, maar dit kan zijn in een spreadsheet of los document. Alleen mensen die ermee werken zijn daarvan op de hoogte.</t>
  </si>
  <si>
    <t>Er worden eenduidige stores aangewezen, die in gebruik worden genomen en toegankelijk worden gemaakt voor stakeholders. Dit is vooral lokaal toegankelijk. Misschien zijn er duplicates binnen de organisatie.</t>
  </si>
  <si>
    <t>Er is formeel op bestuurlijk niveau tooling aangewezen, die voor metadata opslag gebruikt wordt en waar werknemers toegang tot hebben.</t>
  </si>
  <si>
    <t>De metadata store wordt organisatiebreed gebruikt, waarbij continue aanpassingen en verbeteringen worden gedaan om de inhoud te optimaliseren.</t>
  </si>
  <si>
    <t>Data lineage</t>
  </si>
  <si>
    <t>Data lineage laat zien hoe data getransformeerd wordt, waar het vandaan komt en hoe het zich beweegt tussen systemen. Data lineage analyse kan de staat van data op een gegeven punt in de data flow beschrijven.</t>
  </si>
  <si>
    <t>Er is geen overzicht voor data lineage.</t>
  </si>
  <si>
    <t>Sommige bewegingen en transformaties van data zijn bekend. De behoefte aan overzicht en duidelijkheid omtrent processen groeit en men start met het creëren van meer duidelijkheid.</t>
  </si>
  <si>
    <t>Er wordt een overzicht gemaakt van data lineage. Dit gebeurt vooral per afdeling, maar met het oog op schaalbaarheid.</t>
  </si>
  <si>
    <t>Er is een formeel overzicht van alle transformaties die data ondergaat binnen de organisatie en de wegen die data aflegt. Dit overzicht wordt centraal beheerd.</t>
  </si>
  <si>
    <t>De exacte staat van data op een punt in de data flow kan worden bekeken. De data lineage wordt continue geupdate, verbeterd en gecontroleerd.</t>
  </si>
  <si>
    <t>Impact analysis</t>
  </si>
  <si>
    <t>Impact analysis wordt gebruikt om te kijken hoe een verandering of probleem in het ene (deel van een) systeem effect heeft op een ander (deel van een) systeem. Dit is een voorbeeld van toepassing van data lineage, gebruikt om onderhoudstaken in te schatten en te stroomlijnen.</t>
  </si>
  <si>
    <t>De impact van veranderingen is onduidelijk en analyses worden inconsistent gemaakt.</t>
  </si>
  <si>
    <t>Er wordt vaker gekeken naar de impact van veranderingen in systemen en elementen. Zo komt er steeds meer consistentie.</t>
  </si>
  <si>
    <t>Communicatie over veranderingen en hun mogelijke impact komt op gang. Ook groeit bewustzijn over het belang van samenwerking tussen afdelingen.</t>
  </si>
  <si>
    <t>Er zijn algemene richtlijnen voor het omgaan met systeemveranderingen. Het onderhoud wordt organisatiebreed beheerd en binnen de organisatie zijn alle onderdelen en hun onderlinge impact inzichtelijk.</t>
  </si>
  <si>
    <t>Impact analysis wordt uitgevoerd over de gehele organisatie en draagt bij aan verbeterde veranderingsprocessen. Ook wordt gemonitord en gerapporteerd hoe veranderingen verlopen en wordt feedback (van systeembeheerders/gebruikers) verwerkt. Impact wordt actief gecommuniceerd en ook voor/tijdens veranderingen met stakeholders besproken.</t>
  </si>
  <si>
    <t>Dependency analysis</t>
  </si>
  <si>
    <t>Dependency analysis geeft aan in hoeverre onderdelen afhankelijk zijn van andere onderdelen. In een model staan de minst afhankelijk onderdelen vaak bovenaan, de meest afhankelijke items vaak onderaan.</t>
  </si>
  <si>
    <t>Er wordt niet gekeken naar onderlinge afhankelijkheden. Op lokaal niveau wordt zo nu en dan een dependency analysis uitgevoerd.</t>
  </si>
  <si>
    <t>Er wordt vaker gekeken naar onderlinge afhankelijkheden en de invloed daarvan. Onderdelen en processen worden langzaamaan gedefinieerd.</t>
  </si>
  <si>
    <t>Op afdelingsniveau wordt nagedacht over dependencies en de gevolgen daarvan.</t>
  </si>
  <si>
    <t>Er zijn organisatiebreed formele afspraken gemaakt en er is duidelijkheid over afhankelijkheden tussen onderdelen.</t>
  </si>
  <si>
    <t>Dependency analyse wordt uitgevoerd over de gehele organisatie en draagt bij aan een verbeterd functioneren van de organisatie.</t>
  </si>
  <si>
    <t>Metadata control process</t>
  </si>
  <si>
    <t>Metadata controle bekijkt metrics van metadata coverage scorecard, metadata repository contribution, metadata usage reports en metadata quality scorecard.</t>
  </si>
  <si>
    <t>Er vindt geen controle plaats op de staat van metadata.</t>
  </si>
  <si>
    <t>Lokaal wordt metadata soms gecontroleerd voor gebruik, waardoor consistentie groeit en processen meer in kaart worden gebracht.</t>
  </si>
  <si>
    <t>Er wordt op afdelingsniveau begonnen met het maken van afspraken voor het controleren van metadata.</t>
  </si>
  <si>
    <t>Er zijn formele afspraken over metadata controleprocessen, die organisatiebreed worden nageleefd.</t>
  </si>
  <si>
    <t>Metadata wordt altijd gecontroleerd voor gebruik, binnen de gehele organisatie. Ook wordt gekeken naar manieren om de metrics te verbeteren.</t>
  </si>
  <si>
    <t>Gemiddelde</t>
  </si>
  <si>
    <t>Data Quality</t>
  </si>
  <si>
    <t>Datakwaliteit management is het plannen, implementeren en controleren van activiteiten die kwaliteitsmanagementtechnieken op data toepassen, om te verzekeren dat data geschikt is voor consumptie en aan de behoeften van dataconsumenten voldoet.</t>
  </si>
  <si>
    <r>
      <t xml:space="preserve">De organisatie heeft een DQ-strategie en -framework.
</t>
    </r>
    <r>
      <rPr>
        <b/>
        <sz val="11"/>
        <color theme="1"/>
        <rFont val="Calibri"/>
        <family val="2"/>
        <scheme val="minor"/>
      </rPr>
      <t>Data quality strategy &amp; framework</t>
    </r>
  </si>
  <si>
    <t>Een data quality strategie focust op wat er gedaan moet worden en welke personen dit gaan uitvoeren. Een framework helpt om de strategie en methodologie te sturen en biedt tegelijkertijd een manier om vooruitgang en impact te meten.</t>
  </si>
  <si>
    <t>Er is geen DQ-strategie of -framework binnen de organisatie.</t>
  </si>
  <si>
    <t xml:space="preserve">Er is geen DQ-strategie of -framework binnen de organisatie, maar men is er mee bekend en begint zich bewust te worden van het belang. </t>
  </si>
  <si>
    <t>Er is geen DQ-strategie of -framework binnen de organisatie, maar op afdelingsniveau wordt hier over nagedacht.</t>
  </si>
  <si>
    <t>De DQ-strategie en -framework zijn organisatiebreed besproken. Een eerste stap richting het opstellen hiervan is gezet en op procesniveau zijn hier aspecten van terug te zien.</t>
  </si>
  <si>
    <r>
      <rPr>
        <sz val="11"/>
        <color rgb="FF000000"/>
        <rFont val="Calibri"/>
        <family val="2"/>
        <scheme val="minor"/>
      </rPr>
      <t>De DQ-strategie en -framework zijn opgesteld en geborgd op besturingsniveau. De effectiviteit ervan wordt gemeten en gemonitord. De DQ-strategie en -framework zijn org</t>
    </r>
    <r>
      <rPr>
        <sz val="11"/>
        <color theme="1"/>
        <rFont val="Calibri (Hoofdtekst)"/>
      </rPr>
      <t>anisatiebreed erkend en geïmplementeerd en zijn</t>
    </r>
    <r>
      <rPr>
        <sz val="11"/>
        <color rgb="FF000000"/>
        <rFont val="Calibri"/>
        <family val="2"/>
        <scheme val="minor"/>
      </rPr>
      <t xml:space="preserve"> aan continue verbetering onderhevig. </t>
    </r>
  </si>
  <si>
    <t>Data quality program organization</t>
  </si>
  <si>
    <t>Een Data Quality Program team kan worden aangewezen als onderdeel van Data Management Organization. 
Het doel is dat dit team zich bezighoudt met het betrekken van business en technische medewerkers en het definiëren van een programma dat zich focust op kritieke issues, best practices en het implementeren van operationele processen die het continue beheren van datakwaliteit ondersteunen.</t>
  </si>
  <si>
    <t>Er is geen DQ  binnen de organisatie.</t>
  </si>
  <si>
    <t xml:space="preserve">Er is geen DQ programma binnen de organisatie, maar men is er mee bekend en begint zich bewust te worden van het belang. </t>
  </si>
  <si>
    <t>Er is geen DQ programma binnen de organisatie, maar op afdelingsniveau wordt hier over nagedacht.</t>
  </si>
  <si>
    <t>Een DQ programma is organisatiebreed besproken. Een eerste stap richting het opstellen hiervan is gezet en op procesniveau zijn hier aspecten van terug te zien.</t>
  </si>
  <si>
    <t xml:space="preserve">Een DQ programma is opgesteld en geborgd op besturingsniveau. De effectiviteit ervan wordt gemeten en gemonitord. Een DQ programma wordt organisatiebreed erkend en geïmplementeerd en is aan continue verbetering onderhevig. </t>
  </si>
  <si>
    <t>Analyses from data profiling</t>
  </si>
  <si>
    <t>Data profiling is een vorm van data-analyse, die wordt gebruikt voor het inspecteren van data uit een bron en het inschatten van de kwaliteit ervan.</t>
  </si>
  <si>
    <t>Er is geen data profiling  binnen de organisatie.</t>
  </si>
  <si>
    <t xml:space="preserve">Er is geen data profiling binnen de organisatie, maar men is er mee bekend en begint zich bewust te worden van het belang. </t>
  </si>
  <si>
    <t>Er is geen data profiling binnen de organisatie, maar op afdelingsniveau wordt hier over nagedacht.</t>
  </si>
  <si>
    <t>Data profiling is organisatiebreed besproken. Een eerste stap richting het opstellen van richtlijnen is gezet en op procesniveau zijn hier aspecten van terug te zien.</t>
  </si>
  <si>
    <t xml:space="preserve">Data profiling wordt organisatiebreed erkend en geïmplementeerd en is aan continue verbetering onderhevig. Richtlijnen voor data profiling zijn opgesteld en geborgd op besturingsniveau. De effectiviteit ervan wordt gemeten en gemonitord. </t>
  </si>
  <si>
    <r>
      <t xml:space="preserve">Aanbevelingen voor het verbeteren van DQ-issues worden gedaan op basis van root cause analyses (RCA).
</t>
    </r>
    <r>
      <rPr>
        <b/>
        <sz val="11"/>
        <color theme="1"/>
        <rFont val="Calibri"/>
        <family val="2"/>
        <scheme val="minor"/>
      </rPr>
      <t>Recommendations based on root cause analysis of issues</t>
    </r>
  </si>
  <si>
    <t xml:space="preserve">Data quality issues kunnen voortkomen in elk stadium van de data lifecycle, technisch of non-technisch zijn en hebben vaak meerdere oorzaken of bijdragende factoren. Aanbevelingen voor het verbeteren van DQ-issues moeten zich richten op bevindingen uit root cause analyses van issues en niet op symptoombestrijding.
</t>
  </si>
  <si>
    <t>Men is zich bewust van DQ-issues, maar er worden geen RCA uitgevoerd binnen de organisatie. DQ-issues worden ad hoc en sporadisch aangepakt.</t>
  </si>
  <si>
    <t>Het belang dat RCA hebben bij het verbeteren van DQ-issues is bekend, maar binnen de organisatie wordt hier niet op aangestuurd. Her en der worden wel RCA uitgevoerd, maar kennis hierover blijft binnen de afdelingen.</t>
  </si>
  <si>
    <t>Het belang van het herleiden van DQ-issues naar de bron wordt erkend, maar hier wordt geen beleid op gevoerd. Afdelingen werken samen voor het uitvoeren van RCA.</t>
  </si>
  <si>
    <t>Het uitvoeren van RCA bij DQ-issues wordt organisatiebreed ingevoerd. DQ-teams van verschillende afdelingen werken samen en bevindingen worden vastgelegd.</t>
  </si>
  <si>
    <t>Aanbevelingen van het verbeteren van DQ-issues worden altijd gedaan op basis van RCA, waarbij men ook domeinoverstijgend te werk gaat. De opgedane inzichten worden ingezet voor preventie van toekomstige DQ-issues, o.a. door verbetering van business processen en technische verbeteringen. Waar nodig ontvangen medewerkers training hierover.</t>
  </si>
  <si>
    <t>DQM procedures</t>
  </si>
  <si>
    <t xml:space="preserve">Procedures moeten worden ontwikkeld op basis van data assessments, kwaliteitsregels, root cause analysis, kritieke data en risicomanagement.
Procedures zijn afhankelijk van het vermogen om datakwaliteit te meten en monitoren. Dit is van belang om dataconsumenten te informeren over de levels van kwaliteit en om risico's op verandering ontstaan tijdens veranderingen aan business of technische processen te managen. </t>
  </si>
  <si>
    <t>Er zijn geen procedures opgesteld voor DQM.</t>
  </si>
  <si>
    <t xml:space="preserve">Sommige mensen checken losse onderdelen rondom  datakwaliteit en risico's, maar dit is onsamenhangend en ad hoc. </t>
  </si>
  <si>
    <t>Binnen afdelingen komen steeds meer vaste procedures op gang om datakwaliteit te managen, meten, monitoren.</t>
  </si>
  <si>
    <t>Organisatiebreed worden procedures voor DQM vastgelegd, waaraan alle afdelingen zich moeten houden. Dit gebeurt pro-actief vanuit het management en ook achteraf wordt gemonitord. Werknemers worden ingelicht en getraind.</t>
  </si>
  <si>
    <r>
      <rPr>
        <sz val="11"/>
        <color rgb="FF000000"/>
        <rFont val="Calibri"/>
        <family val="2"/>
        <scheme val="minor"/>
      </rPr>
      <t xml:space="preserve">Er is organisatiebreed management van DQ procedures en deze worden organisatiebreed toegepast. Op basis van kwaliteitsrapportage, assesssments en risico's worden ze </t>
    </r>
    <r>
      <rPr>
        <sz val="11"/>
        <color rgb="FF4472C4"/>
        <rFont val="Calibri"/>
        <family val="2"/>
        <scheme val="minor"/>
      </rPr>
      <t>geüpdatet</t>
    </r>
    <r>
      <rPr>
        <sz val="11"/>
        <color rgb="FF000000"/>
        <rFont val="Calibri"/>
        <family val="2"/>
        <scheme val="minor"/>
      </rPr>
      <t>.</t>
    </r>
  </si>
  <si>
    <r>
      <rPr>
        <sz val="11"/>
        <color rgb="FF000000"/>
        <rFont val="Calibri"/>
        <family val="2"/>
        <scheme val="minor"/>
      </rPr>
      <t xml:space="preserve">DQ-reporting en issuemanagement zijn opgenomen in de Service Level Agreements (SLA).
</t>
    </r>
    <r>
      <rPr>
        <b/>
        <sz val="11"/>
        <color rgb="FF000000"/>
        <rFont val="Calibri"/>
        <family val="2"/>
        <scheme val="minor"/>
      </rPr>
      <t>Data quality service level agreements</t>
    </r>
  </si>
  <si>
    <t xml:space="preserve">Rapportages over datakwaliteit en issue management zijn opgenomen in de Service Level Agreements (SLAs). Een data quality SLA specificeert doelen omtrent monitoren, controle en resolutie. 
</t>
  </si>
  <si>
    <t>DQ-reporting en issuemanagement zijn niet opgenomen in de SLA, maar bewustzijn over het belang hiervan groeit.</t>
  </si>
  <si>
    <t xml:space="preserve">DQ-reporting en issuemanagement wordt door een aantal individuen binnen afdelingen wel gedaan, maar dit is niet opgenomen in de SLA. </t>
  </si>
  <si>
    <t xml:space="preserve">DQ-reporting en issuemanagement wordt op afdelingsniveau gedaan waarbij ook samenwerking/uitwisseling tussen afdelingen plaatsvindt, maar dit is niet opgenomen in de SLA. </t>
  </si>
  <si>
    <t>DQ-reporting en issuemanagement zijn gedefinieerd en opgenomen in de SLA, evenals de rollen en verantwoordelijkheden die hiermee verband houden.</t>
  </si>
  <si>
    <t xml:space="preserve">DQ-reporting en issuemanagement zijn opgenomen in de SLA en worden organisatiebreed ingezet voor het verbeteren van de DQ. DQ en DQ-inspecties en -monitoring vinden plaats zoals gepland in de SLA. </t>
  </si>
  <si>
    <t>Data quality governance reports</t>
  </si>
  <si>
    <t>Rapportage over procedures, defecten, metingen en monitoring omtrent DQ.</t>
  </si>
  <si>
    <t>Er wordt niet gerapporteerd omtrent data quality governance.</t>
  </si>
  <si>
    <t>Er wordt ad hoc sporadisch gerapporteerd over data quality governance.</t>
  </si>
  <si>
    <t>Binnen afdelingen wordt steeds meer gekeken naar de effecten van governance op datakwaliteit. De behoefte aan rapportages en verbeteringen groeit.</t>
  </si>
  <si>
    <t>Er worden centraal eisen gesteld voor rapportages, die organisatiebreed gemaakt moeten worden en waarbij duidelijkheid moet ontstaan over de staat van DQ governance binnen alle afdelingen.</t>
  </si>
  <si>
    <t>Er wordt op afgesproken momenten gerapporteerd over DQ governance binnen de gehele organisatie, waarbij de huidige status duidelijk gecommuniceerd wordt. Op basis daarvan en in combinatie met feedback van gebruikers wordt gezocht naar verbeteringen en wordt governance bijgesteld.</t>
  </si>
  <si>
    <r>
      <t xml:space="preserve">DQ-beleid en -richtlijnen zijn opgesteld.
</t>
    </r>
    <r>
      <rPr>
        <b/>
        <sz val="11"/>
        <color theme="1"/>
        <rFont val="Calibri"/>
        <family val="2"/>
        <scheme val="minor"/>
      </rPr>
      <t>DQ policies and guidelines</t>
    </r>
  </si>
  <si>
    <t>Een DQ beleid bestaat uit:
- Doel, scope en toepasbaarheid
- Definities van termen
- Verantwoordelijkheden van DQ programma
- Verantwoordelijkheden van andere stakeholders
- Rapportage
- Implementatie van beleid (gelinkt aan risico, maatregelen, compliance, beschermen van data, data security)</t>
  </si>
  <si>
    <t>Er zijn geen DQ-beleid en 
-richtlijnen opgesteld, maar bewustwording over het belang hiervan groeit.</t>
  </si>
  <si>
    <t>Er zijn geen DQ-beleid en 
-richtlijnen. Afspraken over de DQ worden op eigen initiatief binnen afdelingen gemaakt.</t>
  </si>
  <si>
    <t>Afdelingen werken samen voor een betere en consistentere DQ, maar hier zijn geen algemene DQ-beleid of -richtlijnen voor aanwezig.</t>
  </si>
  <si>
    <t xml:space="preserve">Het DQ-team hebben een DQ-beleid en -richtlijnen opgesteld en geïmplementeerd. </t>
  </si>
  <si>
    <t>Het DQ-beleid en -richtlijnen zijn organisatiebreed geïmplementeerd. Het DQ-team ziet toe op naleving. Ook dragen zij zorg voor een blijvende bijdrage van een verbeterde DQ aan de organisatie en bespreken mogelijke aanpassingen in het beleid en/of de richtlijnen.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</si>
</sst>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sz val="11"/>
      <color theme="1"/>
      <name val="Calibri"/>
      <family val="2"/>
      <scheme val="minor"/>
    </font>
    <font>
      <b/>
      <sz val="12"/>
      <color rgb="FF000000"/>
      <name val="Calibri"/>
      <family val="2"/>
      <charset val="1"/>
    </font>
    <font>
      <sz val="11"/>
      <name val="Calibri"/>
      <family val="2"/>
    </font>
    <font>
      <sz val="11"/>
      <name val="Calibri"/>
      <family val="2"/>
      <charset val="1"/>
    </font>
    <font>
      <sz val="11"/>
      <color rgb="FF000000"/>
      <name val="Calibri"/>
      <family val="2"/>
    </font>
    <font>
      <b/>
      <sz val="11"/>
      <color theme="1"/>
      <name val="Calibri"/>
      <family val="2"/>
      <scheme val="minor"/>
    </font>
    <font>
      <sz val="11"/>
      <name val="Calibri"/>
      <family val="2"/>
      <scheme val="minor"/>
    </font>
    <font>
      <b/>
      <sz val="11"/>
      <name val="Calibri"/>
      <family val="2"/>
      <scheme val="minor"/>
    </font>
    <font>
      <b/>
      <i/>
      <sz val="11"/>
      <name val="Calibri"/>
      <family val="2"/>
      <scheme val="minor"/>
    </font>
    <font>
      <sz val="8"/>
      <name val="Calibri"/>
      <family val="2"/>
      <scheme val="minor"/>
    </font>
    <font>
      <b/>
      <sz val="11"/>
      <name val="Calibri"/>
      <family val="2"/>
    </font>
    <font>
      <sz val="12"/>
      <color rgb="FF000000"/>
      <name val="Calibri"/>
      <family val="2"/>
      <charset val="1"/>
    </font>
    <font>
      <sz val="11"/>
      <color rgb="FF000000"/>
      <name val="Calibri"/>
      <family val="2"/>
      <scheme val="minor"/>
    </font>
    <font>
      <b/>
      <sz val="11"/>
      <color rgb="FF000000"/>
      <name val="Calibri"/>
      <family val="2"/>
      <scheme val="minor"/>
    </font>
    <font>
      <sz val="11"/>
      <color rgb="FF444444"/>
      <name val="Calibri"/>
      <family val="2"/>
      <charset val="1"/>
    </font>
    <font>
      <sz val="11"/>
      <color rgb="FFFF0000"/>
      <name val="Calibri"/>
      <family val="2"/>
      <scheme val="minor"/>
    </font>
    <font>
      <sz val="11"/>
      <color theme="1"/>
      <name val="Calibri"/>
      <family val="2"/>
    </font>
    <font>
      <sz val="11"/>
      <color rgb="FF4472C4"/>
      <name val="Calibri"/>
      <family val="2"/>
      <scheme val="minor"/>
    </font>
    <font>
      <sz val="12"/>
      <color rgb="FF000000"/>
      <name val="Calibri"/>
      <family val="2"/>
    </font>
    <font>
      <i/>
      <sz val="11"/>
      <color rgb="FF000000"/>
      <name val="Calibri"/>
      <family val="2"/>
    </font>
    <font>
      <i/>
      <sz val="11"/>
      <color rgb="FF000000"/>
      <name val="Calibri"/>
      <family val="2"/>
      <scheme val="minor"/>
    </font>
    <font>
      <sz val="11"/>
      <color rgb="FF000000"/>
      <name val="Calibri (Hoofdtekst)"/>
    </font>
    <font>
      <sz val="11"/>
      <color theme="4"/>
      <name val="Calibri"/>
      <family val="2"/>
      <scheme val="minor"/>
    </font>
    <font>
      <sz val="11"/>
      <color theme="1"/>
      <name val="Aptos"/>
    </font>
    <font>
      <sz val="11"/>
      <color rgb="FF00B050"/>
      <name val="Calibri"/>
      <family val="2"/>
      <scheme val="minor"/>
    </font>
    <font>
      <sz val="11"/>
      <color rgb="FF000000"/>
      <name val="Aptos"/>
    </font>
    <font>
      <sz val="11"/>
      <color rgb="FF00B050"/>
      <name val="Aptos"/>
    </font>
    <font>
      <b/>
      <sz val="12"/>
      <color rgb="FF000000"/>
      <name val="Calibri"/>
      <family val="2"/>
    </font>
    <font>
      <sz val="11"/>
      <color theme="1"/>
      <name val="Calibri (Hoofdtekst)"/>
    </font>
    <font>
      <b/>
      <sz val="11"/>
      <color theme="1"/>
      <name val="Calibri (Hoofdtekst)"/>
    </font>
  </fonts>
  <fills count="1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4B084"/>
        <bgColor rgb="FF000000"/>
      </patternFill>
    </fill>
    <fill>
      <patternFill patternType="solid">
        <fgColor rgb="FFBFBFBF"/>
        <bgColor rgb="FF000000"/>
      </patternFill>
    </fill>
    <fill>
      <patternFill patternType="solid">
        <fgColor rgb="FFD9D9D9"/>
        <bgColor rgb="FF000000"/>
      </patternFill>
    </fill>
    <fill>
      <patternFill patternType="solid">
        <fgColor theme="2" tint="-9.9978637043366805E-2"/>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thin">
        <color auto="1"/>
      </top>
      <bottom style="thin">
        <color indexed="64"/>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auto="1"/>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top style="thin">
        <color rgb="FF000000"/>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auto="1"/>
      </right>
      <top style="thin">
        <color indexed="64"/>
      </top>
      <bottom style="medium">
        <color indexed="64"/>
      </bottom>
      <diagonal/>
    </border>
    <border>
      <left/>
      <right style="thin">
        <color indexed="64"/>
      </right>
      <top/>
      <bottom/>
      <diagonal/>
    </border>
  </borders>
  <cellStyleXfs count="1">
    <xf numFmtId="0" fontId="0" fillId="0" borderId="0"/>
  </cellStyleXfs>
  <cellXfs count="134">
    <xf numFmtId="0" fontId="0" fillId="0" borderId="0" xfId="0"/>
    <xf numFmtId="0" fontId="0" fillId="0" borderId="0" xfId="0" applyAlignment="1">
      <alignment horizontal="left" vertical="top"/>
    </xf>
    <xf numFmtId="0" fontId="2" fillId="0" borderId="3" xfId="0" applyFont="1" applyBorder="1" applyAlignment="1">
      <alignment horizontal="left" vertical="top" wrapText="1"/>
    </xf>
    <xf numFmtId="0" fontId="0" fillId="0" borderId="0" xfId="0" applyAlignment="1">
      <alignment horizontal="center" vertical="top"/>
    </xf>
    <xf numFmtId="0" fontId="0" fillId="0" borderId="0" xfId="0" applyAlignment="1">
      <alignment vertical="top"/>
    </xf>
    <xf numFmtId="0" fontId="0" fillId="0" borderId="2" xfId="0" applyBorder="1" applyAlignment="1">
      <alignment vertical="top" wrapText="1"/>
    </xf>
    <xf numFmtId="0" fontId="0" fillId="0" borderId="4" xfId="0" applyBorder="1" applyAlignment="1">
      <alignment vertical="top" wrapText="1"/>
    </xf>
    <xf numFmtId="0" fontId="2" fillId="4" borderId="5" xfId="0" applyFont="1" applyFill="1" applyBorder="1" applyAlignment="1">
      <alignment horizontal="left" vertical="top" wrapText="1"/>
    </xf>
    <xf numFmtId="0" fontId="2" fillId="0" borderId="0" xfId="0" applyFont="1" applyAlignment="1">
      <alignment horizontal="left" vertical="top" wrapText="1"/>
    </xf>
    <xf numFmtId="0" fontId="0" fillId="2" borderId="7" xfId="0" applyFill="1" applyBorder="1" applyAlignment="1">
      <alignment vertical="top" wrapText="1"/>
    </xf>
    <xf numFmtId="0" fontId="0" fillId="2" borderId="6" xfId="0" applyFill="1" applyBorder="1" applyAlignment="1">
      <alignment vertical="top" wrapText="1"/>
    </xf>
    <xf numFmtId="0" fontId="8" fillId="5" borderId="5" xfId="0" applyFont="1" applyFill="1" applyBorder="1" applyAlignment="1">
      <alignment vertical="top"/>
    </xf>
    <xf numFmtId="0" fontId="7" fillId="2" borderId="4" xfId="0" applyFont="1" applyFill="1" applyBorder="1" applyAlignment="1">
      <alignment vertical="top" wrapText="1"/>
    </xf>
    <xf numFmtId="0" fontId="7" fillId="2" borderId="2" xfId="0" applyFont="1" applyFill="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6" fillId="2" borderId="7" xfId="0" applyFont="1" applyFill="1" applyBorder="1" applyAlignment="1">
      <alignment vertical="top" wrapText="1"/>
    </xf>
    <xf numFmtId="0" fontId="5" fillId="0" borderId="4" xfId="0" applyFont="1" applyBorder="1" applyAlignment="1">
      <alignment vertical="top" wrapText="1"/>
    </xf>
    <xf numFmtId="0" fontId="5" fillId="0" borderId="12" xfId="0" applyFont="1" applyBorder="1" applyAlignment="1">
      <alignment vertical="top" wrapText="1"/>
    </xf>
    <xf numFmtId="0" fontId="3" fillId="8" borderId="7" xfId="0" applyFont="1" applyFill="1" applyBorder="1" applyAlignment="1">
      <alignment vertical="top" wrapText="1"/>
    </xf>
    <xf numFmtId="0" fontId="5" fillId="8" borderId="7" xfId="0" applyFont="1" applyFill="1" applyBorder="1" applyAlignment="1">
      <alignment vertical="top" wrapText="1"/>
    </xf>
    <xf numFmtId="0" fontId="8" fillId="5" borderId="9" xfId="0" applyFont="1" applyFill="1" applyBorder="1" applyAlignment="1">
      <alignment vertical="top"/>
    </xf>
    <xf numFmtId="0" fontId="8" fillId="5" borderId="9" xfId="0" applyFont="1" applyFill="1" applyBorder="1" applyAlignment="1">
      <alignment vertical="top" wrapText="1"/>
    </xf>
    <xf numFmtId="0" fontId="12" fillId="0" borderId="0" xfId="0" applyFont="1" applyAlignment="1">
      <alignment horizontal="left" vertical="top" wrapText="1"/>
    </xf>
    <xf numFmtId="0" fontId="5" fillId="0" borderId="0" xfId="0" applyFont="1" applyAlignment="1">
      <alignment vertical="top"/>
    </xf>
    <xf numFmtId="0" fontId="2" fillId="6" borderId="5" xfId="0" applyFont="1" applyFill="1" applyBorder="1" applyAlignment="1">
      <alignment vertical="top" wrapText="1"/>
    </xf>
    <xf numFmtId="0" fontId="11" fillId="7" borderId="10" xfId="0" applyFont="1" applyFill="1" applyBorder="1" applyAlignment="1">
      <alignment vertical="top"/>
    </xf>
    <xf numFmtId="0" fontId="11" fillId="7" borderId="11" xfId="0" applyFont="1" applyFill="1" applyBorder="1" applyAlignment="1">
      <alignment vertical="top"/>
    </xf>
    <xf numFmtId="0" fontId="2" fillId="0" borderId="3" xfId="0" applyFont="1" applyBorder="1" applyAlignment="1">
      <alignment vertical="top" wrapText="1"/>
    </xf>
    <xf numFmtId="0" fontId="5" fillId="8" borderId="13" xfId="0" applyFont="1" applyFill="1" applyBorder="1" applyAlignment="1">
      <alignment vertical="top" wrapText="1"/>
    </xf>
    <xf numFmtId="0" fontId="3" fillId="0" borderId="12" xfId="0" applyFont="1" applyBorder="1" applyAlignment="1">
      <alignment vertical="top" wrapText="1"/>
    </xf>
    <xf numFmtId="0" fontId="4" fillId="0" borderId="0" xfId="0" applyFont="1" applyAlignment="1">
      <alignment vertical="top" wrapText="1"/>
    </xf>
    <xf numFmtId="0" fontId="8" fillId="3" borderId="8" xfId="0" applyFont="1" applyFill="1" applyBorder="1" applyAlignment="1">
      <alignment vertical="top"/>
    </xf>
    <xf numFmtId="0" fontId="7" fillId="0" borderId="4" xfId="0" applyFont="1" applyBorder="1" applyAlignment="1">
      <alignment vertical="top" wrapText="1"/>
    </xf>
    <xf numFmtId="0" fontId="7" fillId="0" borderId="4" xfId="0" quotePrefix="1" applyFont="1" applyBorder="1" applyAlignment="1">
      <alignment vertical="top" wrapText="1"/>
    </xf>
    <xf numFmtId="0" fontId="7" fillId="0" borderId="2" xfId="0" applyFont="1" applyBorder="1" applyAlignment="1">
      <alignment vertical="top" wrapText="1"/>
    </xf>
    <xf numFmtId="0" fontId="7" fillId="0" borderId="2" xfId="0" quotePrefix="1" applyFont="1" applyBorder="1" applyAlignment="1">
      <alignment vertical="top" wrapText="1"/>
    </xf>
    <xf numFmtId="0" fontId="0" fillId="0" borderId="0" xfId="0" applyAlignment="1">
      <alignment vertical="top" wrapText="1"/>
    </xf>
    <xf numFmtId="0" fontId="8" fillId="5" borderId="5" xfId="0" applyFont="1" applyFill="1" applyBorder="1" applyAlignment="1">
      <alignment vertical="top" wrapText="1"/>
    </xf>
    <xf numFmtId="0" fontId="15" fillId="0" borderId="0" xfId="0" applyFont="1" applyAlignment="1">
      <alignment wrapText="1"/>
    </xf>
    <xf numFmtId="0" fontId="5" fillId="0" borderId="0" xfId="0" applyFont="1" applyAlignment="1">
      <alignment vertical="top" wrapText="1"/>
    </xf>
    <xf numFmtId="0" fontId="13" fillId="2" borderId="7" xfId="0" applyFont="1" applyFill="1" applyBorder="1" applyAlignment="1">
      <alignment vertical="top" wrapText="1"/>
    </xf>
    <xf numFmtId="0" fontId="0" fillId="0" borderId="2" xfId="0" quotePrefix="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4" fillId="2" borderId="7" xfId="0" applyFont="1" applyFill="1" applyBorder="1" applyAlignment="1">
      <alignment vertical="top" wrapText="1"/>
    </xf>
    <xf numFmtId="0" fontId="0" fillId="9" borderId="6" xfId="0" applyFill="1" applyBorder="1" applyAlignment="1">
      <alignment vertical="top" wrapText="1"/>
    </xf>
    <xf numFmtId="0" fontId="13" fillId="0" borderId="2" xfId="0" applyFont="1" applyBorder="1" applyAlignment="1">
      <alignment vertical="top" wrapText="1"/>
    </xf>
    <xf numFmtId="0" fontId="0" fillId="0" borderId="0" xfId="0" quotePrefix="1"/>
    <xf numFmtId="0" fontId="5" fillId="10" borderId="12" xfId="0" applyFont="1" applyFill="1" applyBorder="1" applyAlignment="1">
      <alignment vertical="top" wrapText="1"/>
    </xf>
    <xf numFmtId="0" fontId="0" fillId="10" borderId="2" xfId="0" applyFill="1" applyBorder="1" applyAlignment="1">
      <alignment vertical="top" wrapText="1"/>
    </xf>
    <xf numFmtId="0" fontId="17" fillId="2" borderId="6" xfId="0" applyFont="1" applyFill="1" applyBorder="1" applyAlignment="1">
      <alignment vertical="top" wrapText="1"/>
    </xf>
    <xf numFmtId="0" fontId="16" fillId="10" borderId="2" xfId="0" applyFont="1" applyFill="1" applyBorder="1" applyAlignment="1">
      <alignment vertical="top" wrapText="1"/>
    </xf>
    <xf numFmtId="0" fontId="17" fillId="10" borderId="12" xfId="0" applyFont="1" applyFill="1" applyBorder="1" applyAlignment="1">
      <alignment vertical="top" wrapText="1"/>
    </xf>
    <xf numFmtId="0" fontId="19" fillId="0" borderId="3" xfId="0" applyFont="1" applyBorder="1" applyAlignment="1">
      <alignment horizontal="left" vertical="top" wrapText="1"/>
    </xf>
    <xf numFmtId="0" fontId="5" fillId="0" borderId="12" xfId="0" applyFont="1" applyBorder="1" applyAlignment="1">
      <alignment horizontal="left" vertical="top" wrapText="1"/>
    </xf>
    <xf numFmtId="0" fontId="13" fillId="0" borderId="4" xfId="0" applyFont="1" applyBorder="1" applyAlignment="1">
      <alignment vertical="top" wrapText="1"/>
    </xf>
    <xf numFmtId="0" fontId="21" fillId="10" borderId="4" xfId="0" applyFont="1" applyFill="1" applyBorder="1" applyAlignment="1">
      <alignment vertical="top" wrapText="1"/>
    </xf>
    <xf numFmtId="0" fontId="22" fillId="10" borderId="2" xfId="0" applyFont="1" applyFill="1" applyBorder="1" applyAlignment="1">
      <alignment vertical="top" wrapText="1"/>
    </xf>
    <xf numFmtId="0" fontId="13" fillId="10" borderId="2" xfId="0" applyFont="1" applyFill="1" applyBorder="1" applyAlignment="1">
      <alignment vertical="top" wrapText="1"/>
    </xf>
    <xf numFmtId="0" fontId="23" fillId="2" borderId="7" xfId="0" applyFont="1" applyFill="1" applyBorder="1" applyAlignment="1">
      <alignment vertical="top" wrapText="1"/>
    </xf>
    <xf numFmtId="0" fontId="23" fillId="0" borderId="4" xfId="0" applyFont="1" applyBorder="1" applyAlignment="1">
      <alignment vertical="top" wrapText="1"/>
    </xf>
    <xf numFmtId="0" fontId="23" fillId="0" borderId="0" xfId="0" applyFont="1" applyAlignment="1">
      <alignment vertical="top" wrapText="1"/>
    </xf>
    <xf numFmtId="0" fontId="8" fillId="3" borderId="8" xfId="0" applyFont="1" applyFill="1" applyBorder="1" applyAlignment="1">
      <alignment horizontal="center"/>
    </xf>
    <xf numFmtId="0" fontId="0" fillId="0" borderId="0" xfId="0" applyAlignment="1">
      <alignment horizontal="center" vertical="center"/>
    </xf>
    <xf numFmtId="0" fontId="8" fillId="3" borderId="8" xfId="0" applyFont="1" applyFill="1" applyBorder="1" applyAlignment="1">
      <alignment horizontal="center" vertical="center"/>
    </xf>
    <xf numFmtId="0" fontId="17" fillId="10" borderId="12"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5" fillId="0" borderId="13" xfId="0" applyFont="1" applyBorder="1" applyAlignment="1">
      <alignment vertical="top" wrapText="1"/>
    </xf>
    <xf numFmtId="0" fontId="0" fillId="0" borderId="0" xfId="0" applyAlignment="1">
      <alignment horizontal="right"/>
    </xf>
    <xf numFmtId="0" fontId="5" fillId="0" borderId="17" xfId="0" applyFont="1" applyBorder="1" applyAlignment="1">
      <alignment horizontal="left" vertical="top" wrapText="1"/>
    </xf>
    <xf numFmtId="0" fontId="0" fillId="0" borderId="17" xfId="0" applyBorder="1" applyAlignment="1">
      <alignment horizontal="left" vertical="top"/>
    </xf>
    <xf numFmtId="0" fontId="24" fillId="0" borderId="0" xfId="0" applyFont="1" applyAlignment="1">
      <alignment vertical="top" wrapText="1"/>
    </xf>
    <xf numFmtId="0" fontId="1" fillId="2" borderId="7" xfId="0" applyFont="1" applyFill="1" applyBorder="1" applyAlignment="1">
      <alignment vertical="top" wrapText="1"/>
    </xf>
    <xf numFmtId="0" fontId="1" fillId="2" borderId="6" xfId="0" applyFont="1" applyFill="1" applyBorder="1" applyAlignment="1">
      <alignment vertical="top" wrapText="1"/>
    </xf>
    <xf numFmtId="0" fontId="1" fillId="0" borderId="0" xfId="0" applyFont="1" applyAlignment="1">
      <alignment vertical="top" wrapText="1"/>
    </xf>
    <xf numFmtId="0" fontId="1" fillId="0" borderId="2" xfId="0" applyFont="1" applyBorder="1" applyAlignment="1">
      <alignment vertical="top" wrapText="1"/>
    </xf>
    <xf numFmtId="0" fontId="17" fillId="0" borderId="12" xfId="0" applyFont="1" applyBorder="1" applyAlignment="1">
      <alignment vertical="top" wrapText="1"/>
    </xf>
    <xf numFmtId="0" fontId="17" fillId="0" borderId="13" xfId="0" applyFont="1" applyBorder="1" applyAlignment="1">
      <alignment vertical="top" wrapText="1"/>
    </xf>
    <xf numFmtId="0" fontId="28" fillId="0" borderId="18" xfId="0" applyFont="1" applyBorder="1" applyAlignment="1">
      <alignment vertical="top" wrapText="1"/>
    </xf>
    <xf numFmtId="0" fontId="17" fillId="8" borderId="18" xfId="0" applyFont="1" applyFill="1" applyBorder="1" applyAlignment="1">
      <alignment vertical="top" wrapText="1"/>
    </xf>
    <xf numFmtId="0" fontId="17" fillId="0" borderId="3" xfId="0" applyFont="1" applyBorder="1" applyAlignment="1">
      <alignment vertical="top" wrapText="1"/>
    </xf>
    <xf numFmtId="0" fontId="28" fillId="0" borderId="19" xfId="0" applyFont="1" applyBorder="1" applyAlignment="1">
      <alignment vertical="top" wrapText="1"/>
    </xf>
    <xf numFmtId="2" fontId="0" fillId="0" borderId="0" xfId="0" applyNumberFormat="1" applyAlignment="1">
      <alignment horizontal="right"/>
    </xf>
    <xf numFmtId="0" fontId="1" fillId="0" borderId="4" xfId="0" applyFont="1" applyBorder="1" applyAlignment="1">
      <alignment vertical="top" wrapText="1"/>
    </xf>
    <xf numFmtId="0" fontId="1" fillId="10" borderId="2" xfId="0" applyFont="1" applyFill="1" applyBorder="1" applyAlignment="1">
      <alignment vertical="top" wrapText="1"/>
    </xf>
    <xf numFmtId="0" fontId="17" fillId="8" borderId="7" xfId="0" applyFont="1" applyFill="1" applyBorder="1" applyAlignment="1">
      <alignment vertical="top" wrapText="1"/>
    </xf>
    <xf numFmtId="0" fontId="25" fillId="0" borderId="0" xfId="0" applyFont="1" applyAlignment="1">
      <alignment vertical="top"/>
    </xf>
    <xf numFmtId="0" fontId="17" fillId="0" borderId="0" xfId="0" applyFont="1" applyAlignment="1">
      <alignment vertical="top" wrapText="1"/>
    </xf>
    <xf numFmtId="0" fontId="5" fillId="8" borderId="16" xfId="0" applyFont="1" applyFill="1" applyBorder="1" applyAlignment="1">
      <alignment horizontal="left" vertical="top" wrapText="1"/>
    </xf>
    <xf numFmtId="0" fontId="5" fillId="0" borderId="17" xfId="0" applyFont="1" applyBorder="1" applyAlignment="1">
      <alignment vertical="top" wrapText="1"/>
    </xf>
    <xf numFmtId="0" fontId="5" fillId="8" borderId="4" xfId="0" applyFont="1" applyFill="1" applyBorder="1" applyAlignment="1">
      <alignment horizontal="left" vertical="top" wrapText="1"/>
    </xf>
    <xf numFmtId="0" fontId="5" fillId="8" borderId="17" xfId="0" applyFont="1" applyFill="1" applyBorder="1" applyAlignment="1">
      <alignment horizontal="left" vertical="top" wrapText="1"/>
    </xf>
    <xf numFmtId="0" fontId="5" fillId="8" borderId="17" xfId="0" applyFont="1" applyFill="1" applyBorder="1" applyAlignment="1">
      <alignment horizontal="left" vertical="top" wrapText="1" indent="2"/>
    </xf>
    <xf numFmtId="0" fontId="5" fillId="8" borderId="17" xfId="0" applyFont="1" applyFill="1" applyBorder="1" applyAlignment="1">
      <alignment vertical="top" wrapText="1" indent="2"/>
    </xf>
    <xf numFmtId="0" fontId="29" fillId="2" borderId="7" xfId="0" applyFont="1" applyFill="1" applyBorder="1" applyAlignment="1">
      <alignment vertical="top" wrapText="1"/>
    </xf>
    <xf numFmtId="0" fontId="30" fillId="3" borderId="8" xfId="0" applyFont="1" applyFill="1" applyBorder="1" applyAlignment="1">
      <alignment horizontal="center" vertical="center"/>
    </xf>
    <xf numFmtId="0" fontId="5" fillId="8" borderId="3" xfId="0" applyFont="1" applyFill="1" applyBorder="1" applyAlignment="1">
      <alignment horizontal="left" vertical="top" wrapText="1"/>
    </xf>
    <xf numFmtId="0" fontId="8" fillId="5" borderId="20" xfId="0" applyFont="1" applyFill="1" applyBorder="1" applyAlignment="1">
      <alignment horizontal="left" vertical="top"/>
    </xf>
    <xf numFmtId="0" fontId="8" fillId="5" borderId="21" xfId="0" applyFont="1" applyFill="1" applyBorder="1" applyAlignment="1">
      <alignment horizontal="left" vertical="top"/>
    </xf>
    <xf numFmtId="0" fontId="8" fillId="3" borderId="22" xfId="0" applyFont="1" applyFill="1" applyBorder="1" applyAlignment="1">
      <alignment horizontal="left" vertical="top"/>
    </xf>
    <xf numFmtId="0" fontId="5" fillId="8" borderId="3" xfId="0" applyFont="1" applyFill="1" applyBorder="1" applyAlignment="1">
      <alignment horizontal="left" vertical="top" wrapText="1" indent="4"/>
    </xf>
    <xf numFmtId="0" fontId="5" fillId="8" borderId="4" xfId="0" applyFont="1" applyFill="1" applyBorder="1" applyAlignment="1">
      <alignment horizontal="left" vertical="top" wrapText="1" indent="4"/>
    </xf>
    <xf numFmtId="0" fontId="5" fillId="0" borderId="23" xfId="0" applyFont="1" applyBorder="1" applyAlignment="1">
      <alignment horizontal="left" vertical="top" wrapText="1"/>
    </xf>
    <xf numFmtId="0" fontId="5" fillId="8" borderId="3" xfId="0" applyFont="1" applyFill="1" applyBorder="1" applyAlignment="1">
      <alignment horizontal="left" vertical="top" wrapText="1" indent="3"/>
    </xf>
    <xf numFmtId="0" fontId="0" fillId="10" borderId="1" xfId="0" applyFill="1" applyBorder="1" applyAlignment="1">
      <alignment horizontal="left" vertical="top" wrapText="1"/>
    </xf>
    <xf numFmtId="0" fontId="17" fillId="10" borderId="12" xfId="0" applyFont="1" applyFill="1" applyBorder="1" applyAlignment="1">
      <alignment horizontal="center" vertical="top" wrapText="1"/>
    </xf>
    <xf numFmtId="0" fontId="3" fillId="10" borderId="12" xfId="0" applyFont="1" applyFill="1" applyBorder="1" applyAlignment="1">
      <alignment horizontal="left" vertical="top" wrapText="1"/>
    </xf>
    <xf numFmtId="0" fontId="7" fillId="0" borderId="2" xfId="0" applyFont="1" applyBorder="1" applyAlignment="1">
      <alignment horizontal="left" vertical="top" wrapText="1" indent="1"/>
    </xf>
    <xf numFmtId="0" fontId="7" fillId="0" borderId="1" xfId="0" applyFont="1" applyBorder="1" applyAlignment="1">
      <alignment horizontal="left" vertical="top" wrapText="1" indent="1"/>
    </xf>
    <xf numFmtId="0" fontId="7" fillId="0" borderId="17" xfId="0" applyFont="1" applyBorder="1" applyAlignment="1">
      <alignment horizontal="left" vertical="top" wrapText="1" indent="1"/>
    </xf>
    <xf numFmtId="0" fontId="7" fillId="10" borderId="4" xfId="0" applyFont="1" applyFill="1" applyBorder="1" applyAlignment="1">
      <alignment horizontal="left" vertical="top" wrapText="1"/>
    </xf>
    <xf numFmtId="0" fontId="7" fillId="0" borderId="2" xfId="0" applyFont="1" applyBorder="1" applyAlignment="1">
      <alignment horizontal="left" vertical="top" wrapText="1"/>
    </xf>
    <xf numFmtId="0" fontId="8" fillId="3" borderId="8" xfId="0" applyFont="1" applyFill="1" applyBorder="1" applyAlignment="1">
      <alignment horizontal="center" vertical="top"/>
    </xf>
    <xf numFmtId="0" fontId="17" fillId="10" borderId="2" xfId="0" applyFont="1" applyFill="1" applyBorder="1" applyAlignment="1">
      <alignment horizontal="center" vertical="top" wrapText="1"/>
    </xf>
    <xf numFmtId="0" fontId="0" fillId="0" borderId="2" xfId="0" applyBorder="1" applyAlignment="1">
      <alignment vertical="top"/>
    </xf>
    <xf numFmtId="0" fontId="0" fillId="0" borderId="2" xfId="0" applyBorder="1" applyAlignment="1">
      <alignment horizontal="center" vertical="top" wrapText="1"/>
    </xf>
    <xf numFmtId="0" fontId="3" fillId="10" borderId="12" xfId="0" applyFont="1" applyFill="1" applyBorder="1" applyAlignment="1">
      <alignment horizontal="center" vertical="top" wrapText="1"/>
    </xf>
    <xf numFmtId="0" fontId="7" fillId="0" borderId="2" xfId="0" applyFont="1" applyBorder="1" applyAlignment="1">
      <alignment horizontal="center" vertical="top" wrapText="1"/>
    </xf>
    <xf numFmtId="0" fontId="7" fillId="10" borderId="2" xfId="0" applyFont="1" applyFill="1" applyBorder="1" applyAlignment="1">
      <alignment horizontal="center" vertical="top" wrapText="1"/>
    </xf>
    <xf numFmtId="0" fontId="7" fillId="0" borderId="2" xfId="0" applyFont="1" applyBorder="1" applyAlignment="1">
      <alignment horizontal="center" vertical="top"/>
    </xf>
    <xf numFmtId="0" fontId="0" fillId="0" borderId="2" xfId="0" applyBorder="1" applyAlignment="1">
      <alignment horizontal="center" vertical="top"/>
    </xf>
    <xf numFmtId="0" fontId="0" fillId="10" borderId="2" xfId="0" applyFill="1" applyBorder="1" applyAlignment="1">
      <alignment horizontal="center" vertical="top" wrapText="1"/>
    </xf>
    <xf numFmtId="0" fontId="0" fillId="0" borderId="0" xfId="0" applyAlignment="1">
      <alignment horizontal="center"/>
    </xf>
    <xf numFmtId="0" fontId="0" fillId="0" borderId="4" xfId="0" applyBorder="1" applyAlignment="1">
      <alignment horizontal="center" vertical="top" wrapText="1"/>
    </xf>
    <xf numFmtId="0" fontId="29" fillId="0" borderId="0" xfId="0" applyFont="1" applyAlignment="1">
      <alignment horizontal="center"/>
    </xf>
    <xf numFmtId="0" fontId="29" fillId="0" borderId="5" xfId="0" applyFont="1" applyBorder="1" applyAlignment="1">
      <alignment horizontal="center" vertical="top" wrapText="1"/>
    </xf>
    <xf numFmtId="0" fontId="29" fillId="10" borderId="5" xfId="0" applyFont="1" applyFill="1" applyBorder="1" applyAlignment="1">
      <alignment horizontal="center" vertical="top" wrapText="1"/>
    </xf>
    <xf numFmtId="0" fontId="29" fillId="0" borderId="5" xfId="0" applyFont="1" applyBorder="1" applyAlignment="1">
      <alignment horizontal="center"/>
    </xf>
    <xf numFmtId="2" fontId="29" fillId="0" borderId="5" xfId="0" applyNumberFormat="1" applyFont="1" applyBorder="1" applyAlignment="1">
      <alignment horizontal="center"/>
    </xf>
    <xf numFmtId="0" fontId="7" fillId="0" borderId="4"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Data</a:t>
            </a:r>
            <a:r>
              <a:rPr lang="en-US" baseline="0"/>
              <a:t> Maturity Meting</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 Maturity Meting'!$C$1</c:f>
              <c:strCache>
                <c:ptCount val="1"/>
                <c:pt idx="0">
                  <c:v>Gemiddeld</c:v>
                </c:pt>
              </c:strCache>
            </c:strRef>
          </c:tx>
          <c:spPr>
            <a:ln w="28575" cap="rnd">
              <a:solidFill>
                <a:schemeClr val="accent1"/>
              </a:solidFill>
              <a:round/>
            </a:ln>
            <a:effectLst/>
          </c:spPr>
          <c:marker>
            <c:symbol val="none"/>
          </c:marker>
          <c:cat>
            <c:strRef>
              <c:f>'Data Maturity Meting'!$A$2:$A$13</c:f>
              <c:strCache>
                <c:ptCount val="12"/>
                <c:pt idx="0">
                  <c:v>Data Ethiek</c:v>
                </c:pt>
                <c:pt idx="1">
                  <c:v>Data Governance</c:v>
                </c:pt>
                <c:pt idx="2">
                  <c:v>Data Architecture</c:v>
                </c:pt>
                <c:pt idx="3">
                  <c:v>Data Modeling &amp; Design</c:v>
                </c:pt>
                <c:pt idx="4">
                  <c:v>Data Storage &amp; Operations</c:v>
                </c:pt>
                <c:pt idx="5">
                  <c:v>Data Security</c:v>
                </c:pt>
                <c:pt idx="6">
                  <c:v>Data Integration &amp; Operability</c:v>
                </c:pt>
                <c:pt idx="7">
                  <c:v>Document &amp; Content Management</c:v>
                </c:pt>
                <c:pt idx="8">
                  <c:v>Reference &amp; Master Data</c:v>
                </c:pt>
                <c:pt idx="9">
                  <c:v>Data Warehousing &amp; BI</c:v>
                </c:pt>
                <c:pt idx="10">
                  <c:v>Metadata Management</c:v>
                </c:pt>
                <c:pt idx="11">
                  <c:v>Data Quality</c:v>
                </c:pt>
              </c:strCache>
            </c:strRef>
          </c:cat>
          <c:val>
            <c:numRef>
              <c:f>'Data Maturity Meting'!$C$2:$C$13</c:f>
              <c:numCache>
                <c:formatCode>0.00</c:formatCode>
                <c:ptCount val="12"/>
                <c:pt idx="0" formatCode="General">
                  <c:v>1.3333333333333333</c:v>
                </c:pt>
                <c:pt idx="1">
                  <c:v>1.2727272727272727</c:v>
                </c:pt>
                <c:pt idx="2" formatCode="General">
                  <c:v>1.8</c:v>
                </c:pt>
                <c:pt idx="3" formatCode="General">
                  <c:v>2</c:v>
                </c:pt>
                <c:pt idx="4" formatCode="General">
                  <c:v>1.4</c:v>
                </c:pt>
                <c:pt idx="5" formatCode="General">
                  <c:v>1.5</c:v>
                </c:pt>
                <c:pt idx="6" formatCode="General">
                  <c:v>1.95</c:v>
                </c:pt>
                <c:pt idx="7" formatCode="General">
                  <c:v>1.6</c:v>
                </c:pt>
                <c:pt idx="8" formatCode="General">
                  <c:v>1.5</c:v>
                </c:pt>
                <c:pt idx="9" formatCode="General">
                  <c:v>1.5</c:v>
                </c:pt>
                <c:pt idx="10" formatCode="General">
                  <c:v>1.6</c:v>
                </c:pt>
                <c:pt idx="11" formatCode="General">
                  <c:v>1.5</c:v>
                </c:pt>
              </c:numCache>
            </c:numRef>
          </c:val>
          <c:extLst>
            <c:ext xmlns:c16="http://schemas.microsoft.com/office/drawing/2014/chart" uri="{C3380CC4-5D6E-409C-BE32-E72D297353CC}">
              <c16:uniqueId val="{00000000-0A5A-4B5F-96C3-7E599AD55219}"/>
            </c:ext>
          </c:extLst>
        </c:ser>
        <c:ser>
          <c:idx val="1"/>
          <c:order val="1"/>
          <c:tx>
            <c:strRef>
              <c:f>'Data Maturity Meting'!$C$1</c:f>
              <c:strCache>
                <c:ptCount val="1"/>
                <c:pt idx="0">
                  <c:v>Gemiddeld</c:v>
                </c:pt>
              </c:strCache>
            </c:strRef>
          </c:tx>
          <c:spPr>
            <a:ln w="28575" cap="rnd">
              <a:solidFill>
                <a:schemeClr val="accent2"/>
              </a:solidFill>
              <a:round/>
            </a:ln>
            <a:effectLst/>
          </c:spPr>
          <c:marker>
            <c:symbol val="none"/>
          </c:marker>
          <c:cat>
            <c:strRef>
              <c:f>'Data Maturity Meting'!$A$2:$A$13</c:f>
              <c:strCache>
                <c:ptCount val="12"/>
                <c:pt idx="0">
                  <c:v>Data Ethiek</c:v>
                </c:pt>
                <c:pt idx="1">
                  <c:v>Data Governance</c:v>
                </c:pt>
                <c:pt idx="2">
                  <c:v>Data Architecture</c:v>
                </c:pt>
                <c:pt idx="3">
                  <c:v>Data Modeling &amp; Design</c:v>
                </c:pt>
                <c:pt idx="4">
                  <c:v>Data Storage &amp; Operations</c:v>
                </c:pt>
                <c:pt idx="5">
                  <c:v>Data Security</c:v>
                </c:pt>
                <c:pt idx="6">
                  <c:v>Data Integration &amp; Operability</c:v>
                </c:pt>
                <c:pt idx="7">
                  <c:v>Document &amp; Content Management</c:v>
                </c:pt>
                <c:pt idx="8">
                  <c:v>Reference &amp; Master Data</c:v>
                </c:pt>
                <c:pt idx="9">
                  <c:v>Data Warehousing &amp; BI</c:v>
                </c:pt>
                <c:pt idx="10">
                  <c:v>Metadata Management</c:v>
                </c:pt>
                <c:pt idx="11">
                  <c:v>Data Quality</c:v>
                </c:pt>
              </c:strCache>
            </c:strRef>
          </c:cat>
          <c:val>
            <c:numRef>
              <c:f>'Data Maturity Meting'!$C$2:$C$13</c:f>
              <c:numCache>
                <c:formatCode>0.00</c:formatCode>
                <c:ptCount val="12"/>
                <c:pt idx="0" formatCode="General">
                  <c:v>1.3333333333333333</c:v>
                </c:pt>
                <c:pt idx="1">
                  <c:v>1.2727272727272727</c:v>
                </c:pt>
                <c:pt idx="2" formatCode="General">
                  <c:v>1.8</c:v>
                </c:pt>
                <c:pt idx="3" formatCode="General">
                  <c:v>2</c:v>
                </c:pt>
                <c:pt idx="4" formatCode="General">
                  <c:v>1.4</c:v>
                </c:pt>
                <c:pt idx="5" formatCode="General">
                  <c:v>1.5</c:v>
                </c:pt>
                <c:pt idx="6" formatCode="General">
                  <c:v>1.95</c:v>
                </c:pt>
                <c:pt idx="7" formatCode="General">
                  <c:v>1.6</c:v>
                </c:pt>
                <c:pt idx="8" formatCode="General">
                  <c:v>1.5</c:v>
                </c:pt>
                <c:pt idx="9" formatCode="General">
                  <c:v>1.5</c:v>
                </c:pt>
                <c:pt idx="10" formatCode="General">
                  <c:v>1.6</c:v>
                </c:pt>
                <c:pt idx="11" formatCode="General">
                  <c:v>1.5</c:v>
                </c:pt>
              </c:numCache>
            </c:numRef>
          </c:val>
          <c:extLst>
            <c:ext xmlns:c16="http://schemas.microsoft.com/office/drawing/2014/chart" uri="{C3380CC4-5D6E-409C-BE32-E72D297353CC}">
              <c16:uniqueId val="{00000001-0A5A-4B5F-96C3-7E599AD55219}"/>
            </c:ext>
          </c:extLst>
        </c:ser>
        <c:dLbls>
          <c:showLegendKey val="0"/>
          <c:showVal val="0"/>
          <c:showCatName val="0"/>
          <c:showSerName val="0"/>
          <c:showPercent val="0"/>
          <c:showBubbleSize val="0"/>
        </c:dLbls>
        <c:axId val="769595656"/>
        <c:axId val="769596376"/>
      </c:radarChart>
      <c:catAx>
        <c:axId val="76959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596376"/>
        <c:crosses val="autoZero"/>
        <c:auto val="1"/>
        <c:lblAlgn val="ctr"/>
        <c:lblOffset val="100"/>
        <c:noMultiLvlLbl val="0"/>
      </c:catAx>
      <c:valAx>
        <c:axId val="769596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59565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xdr:row>
      <xdr:rowOff>25400</xdr:rowOff>
    </xdr:from>
    <xdr:to>
      <xdr:col>13</xdr:col>
      <xdr:colOff>0</xdr:colOff>
      <xdr:row>4</xdr:row>
      <xdr:rowOff>577850</xdr:rowOff>
    </xdr:to>
    <xdr:pic>
      <xdr:nvPicPr>
        <xdr:cNvPr id="2" name="Picture 1">
          <a:extLst>
            <a:ext uri="{FF2B5EF4-FFF2-40B4-BE49-F238E27FC236}">
              <a16:creationId xmlns:a16="http://schemas.microsoft.com/office/drawing/2014/main" id="{23EC093E-7C9F-4713-8701-EC355AAC1CB5}"/>
            </a:ext>
          </a:extLst>
        </xdr:cNvPr>
        <xdr:cNvPicPr>
          <a:picLocks noChangeAspect="1"/>
        </xdr:cNvPicPr>
      </xdr:nvPicPr>
      <xdr:blipFill>
        <a:blip xmlns:r="http://schemas.openxmlformats.org/officeDocument/2006/relationships" r:embed="rId1"/>
        <a:stretch>
          <a:fillRect/>
        </a:stretch>
      </xdr:blipFill>
      <xdr:spPr>
        <a:xfrm>
          <a:off x="6781800" y="279400"/>
          <a:ext cx="6610350" cy="3600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6350</xdr:colOff>
      <xdr:row>2</xdr:row>
      <xdr:rowOff>171450</xdr:rowOff>
    </xdr:from>
    <xdr:to>
      <xdr:col>17</xdr:col>
      <xdr:colOff>517525</xdr:colOff>
      <xdr:row>34</xdr:row>
      <xdr:rowOff>50800</xdr:rowOff>
    </xdr:to>
    <xdr:graphicFrame macro="">
      <xdr:nvGraphicFramePr>
        <xdr:cNvPr id="8" name="Chart 2">
          <a:extLst>
            <a:ext uri="{FF2B5EF4-FFF2-40B4-BE49-F238E27FC236}">
              <a16:creationId xmlns:a16="http://schemas.microsoft.com/office/drawing/2014/main" id="{199EAE21-06C6-5C76-C3DE-A67423F9E2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Reacq, Tim T" id="{F1396018-4337-4311-8510-AED9A2FA28A9}" userId="S::Tim.Reacq@nslogin.nl::749d1af2-ccd4-4422-bdf5-822668b2d1b0" providerId="AD"/>
  <person displayName="Hans van Drunen" id="{84F73E2E-F4CD-46FF-B677-C919346CEB61}" userId="S::hans.vandrunen_eviden.com#ext#@damanl.onmicrosoft.com::32d48813-25c7-46ef-8a85-8c218a3f62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4-03-04T15:30:51.26" personId="{F1396018-4337-4311-8510-AED9A2FA28A9}" id="{A8ACEF45-807D-4BFB-B401-9B8FF82343EA}">
    <text>@Hans is dit wel de meest recente versie? Ik zie een hoop basale zaken mis gaan (level 4 en 5 die identiek zijn, beschrijvingen die een cel naar links lijken te zijn opgeschoven). Bij de stellingen zie ik een hele hoop onderwerpen die er niet 'horen' te staan, waardoor dit blad er heel anders uit ziet dan alle andere invulbladen. De deliverable "standards" staat niet in de DMBOK en de deliverable "Complex event processing Thresholds and Alerts" ontbreekt juist.</text>
  </threadedComment>
  <threadedComment ref="A2" dT="2024-04-12T11:35:28.14" personId="{84F73E2E-F4CD-46FF-B677-C919346CEB61}" id="{B7E0F5CB-6BFE-4274-A97B-CE27739A7AB2}" parentId="{A8ACEF45-807D-4BFB-B401-9B8FF82343EA}">
    <text>Er moet iets fout gegaan zijn met een oudere vresie idd. Heb vanuit ijn eigen kopie weer nieuste neer gezet!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election activeCell="A2" sqref="A2"/>
    </sheetView>
  </sheetViews>
  <sheetFormatPr defaultColWidth="8.88671875" defaultRowHeight="14.4"/>
  <cols>
    <col min="1" max="1" width="14.88671875" customWidth="1"/>
    <col min="2" max="2" width="12.44140625" style="4" customWidth="1"/>
    <col min="3" max="3" width="60.109375" customWidth="1"/>
  </cols>
  <sheetData>
    <row r="1" spans="1:3" ht="20.399999999999999" customHeight="1">
      <c r="C1" s="56"/>
    </row>
    <row r="2" spans="1:3" ht="48" customHeight="1">
      <c r="A2" s="7" t="s">
        <v>0</v>
      </c>
      <c r="B2" s="11" t="s">
        <v>1</v>
      </c>
      <c r="C2" s="32" t="s">
        <v>2</v>
      </c>
    </row>
    <row r="3" spans="1:3" ht="57.6">
      <c r="A3" s="2"/>
      <c r="B3" s="9" t="s">
        <v>3</v>
      </c>
      <c r="C3" s="56" t="s">
        <v>4</v>
      </c>
    </row>
    <row r="4" spans="1:3" ht="115.2">
      <c r="A4" s="2"/>
      <c r="B4" s="10" t="s">
        <v>5</v>
      </c>
      <c r="C4" s="6" t="s">
        <v>6</v>
      </c>
    </row>
    <row r="5" spans="1:3" ht="100.8">
      <c r="A5" s="2"/>
      <c r="B5" s="9" t="s">
        <v>7</v>
      </c>
      <c r="C5" s="6" t="s">
        <v>8</v>
      </c>
    </row>
    <row r="6" spans="1:3" ht="144">
      <c r="A6" s="2"/>
      <c r="B6" s="9" t="s">
        <v>9</v>
      </c>
      <c r="C6" s="6" t="s">
        <v>10</v>
      </c>
    </row>
    <row r="7" spans="1:3" ht="144">
      <c r="A7" s="2"/>
      <c r="B7" s="9" t="s">
        <v>11</v>
      </c>
      <c r="C7" s="6" t="s">
        <v>12</v>
      </c>
    </row>
    <row r="8" spans="1:3" ht="115.2">
      <c r="A8" s="2"/>
      <c r="B8" s="9" t="s">
        <v>13</v>
      </c>
      <c r="C8" s="85" t="s">
        <v>14</v>
      </c>
    </row>
    <row r="9" spans="1:3">
      <c r="B9"/>
    </row>
    <row r="10" spans="1:3">
      <c r="B10" s="14"/>
      <c r="C10" s="15"/>
    </row>
  </sheetData>
  <phoneticPr fontId="10"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2" sqref="A2"/>
    </sheetView>
  </sheetViews>
  <sheetFormatPr defaultColWidth="8.88671875" defaultRowHeight="14.4"/>
  <cols>
    <col min="1" max="1" width="21.44140625" style="4" customWidth="1"/>
    <col min="2" max="2" width="40.109375" style="4" customWidth="1"/>
    <col min="3" max="3" width="52.44140625" style="4" customWidth="1"/>
    <col min="4" max="4" width="24.44140625" style="4" customWidth="1"/>
    <col min="5" max="5" width="23.6640625" style="4" customWidth="1"/>
    <col min="6" max="6" width="29.109375" style="4" customWidth="1"/>
    <col min="7" max="7" width="24.44140625" style="4" customWidth="1"/>
    <col min="8" max="8" width="37.6640625" style="4" customWidth="1"/>
    <col min="9" max="9" width="9" style="4" bestFit="1" customWidth="1"/>
    <col min="10" max="16384" width="8.88671875" style="4"/>
  </cols>
  <sheetData>
    <row r="1" spans="1:10" ht="20.399999999999999" customHeight="1" thickBot="1"/>
    <row r="2" spans="1:10" ht="31.8" thickBot="1">
      <c r="A2" s="7" t="s">
        <v>434</v>
      </c>
      <c r="B2" s="11" t="s">
        <v>94</v>
      </c>
      <c r="C2" s="21" t="s">
        <v>21</v>
      </c>
      <c r="D2" s="65" t="s">
        <v>22</v>
      </c>
      <c r="E2" s="65" t="s">
        <v>23</v>
      </c>
      <c r="F2" s="65" t="s">
        <v>24</v>
      </c>
      <c r="G2" s="65" t="s">
        <v>25</v>
      </c>
      <c r="H2" s="65" t="s">
        <v>26</v>
      </c>
      <c r="I2" s="114" t="s">
        <v>27</v>
      </c>
    </row>
    <row r="3" spans="1:10" ht="144">
      <c r="A3" s="37" t="s">
        <v>435</v>
      </c>
      <c r="B3" s="9" t="s">
        <v>436</v>
      </c>
      <c r="C3" s="9" t="s">
        <v>437</v>
      </c>
      <c r="D3" s="6" t="s">
        <v>438</v>
      </c>
      <c r="E3" s="6" t="s">
        <v>439</v>
      </c>
      <c r="F3" s="6" t="s">
        <v>440</v>
      </c>
      <c r="G3" s="6" t="s">
        <v>441</v>
      </c>
      <c r="H3" s="6" t="s">
        <v>442</v>
      </c>
      <c r="I3" s="107">
        <v>1</v>
      </c>
    </row>
    <row r="4" spans="1:10" ht="201.6">
      <c r="A4" s="2"/>
      <c r="B4" s="10" t="s">
        <v>443</v>
      </c>
      <c r="C4" s="10" t="s">
        <v>444</v>
      </c>
      <c r="D4" s="5" t="s">
        <v>445</v>
      </c>
      <c r="E4" s="5" t="s">
        <v>446</v>
      </c>
      <c r="F4" s="5" t="s">
        <v>447</v>
      </c>
      <c r="G4" s="5" t="s">
        <v>448</v>
      </c>
      <c r="H4" s="5" t="s">
        <v>449</v>
      </c>
      <c r="I4" s="107">
        <v>2</v>
      </c>
    </row>
    <row r="5" spans="1:10" ht="115.2">
      <c r="A5" s="2"/>
      <c r="B5" s="9" t="s">
        <v>450</v>
      </c>
      <c r="C5" s="10" t="s">
        <v>451</v>
      </c>
      <c r="D5" s="5" t="s">
        <v>452</v>
      </c>
      <c r="E5" s="5" t="s">
        <v>453</v>
      </c>
      <c r="F5" s="5" t="s">
        <v>454</v>
      </c>
      <c r="G5" s="5" t="s">
        <v>455</v>
      </c>
      <c r="H5" s="5" t="s">
        <v>456</v>
      </c>
      <c r="I5" s="107">
        <v>3</v>
      </c>
    </row>
    <row r="6" spans="1:10" ht="115.2">
      <c r="A6" s="2"/>
      <c r="B6" s="10" t="s">
        <v>457</v>
      </c>
      <c r="C6" s="10" t="s">
        <v>458</v>
      </c>
      <c r="D6" s="5" t="s">
        <v>459</v>
      </c>
      <c r="E6" s="5" t="s">
        <v>460</v>
      </c>
      <c r="F6" s="5" t="s">
        <v>461</v>
      </c>
      <c r="G6" s="5" t="s">
        <v>462</v>
      </c>
      <c r="H6" s="5" t="s">
        <v>463</v>
      </c>
      <c r="I6" s="107">
        <v>1</v>
      </c>
    </row>
    <row r="7" spans="1:10" ht="129.6">
      <c r="A7" s="2"/>
      <c r="B7" s="10" t="s">
        <v>464</v>
      </c>
      <c r="C7" s="10" t="s">
        <v>465</v>
      </c>
      <c r="D7" s="5" t="s">
        <v>466</v>
      </c>
      <c r="E7" s="5" t="s">
        <v>467</v>
      </c>
      <c r="F7" s="5" t="s">
        <v>468</v>
      </c>
      <c r="G7" s="5" t="s">
        <v>469</v>
      </c>
      <c r="H7" s="5" t="s">
        <v>470</v>
      </c>
      <c r="I7" s="107">
        <v>1</v>
      </c>
    </row>
    <row r="8" spans="1:10">
      <c r="I8" s="4">
        <f>SUM(I3:I7)</f>
        <v>8</v>
      </c>
      <c r="J8" s="4" t="s">
        <v>92</v>
      </c>
    </row>
    <row r="9" spans="1:10">
      <c r="I9" s="4">
        <f>I8/5</f>
        <v>1.6</v>
      </c>
      <c r="J9" s="4" t="s">
        <v>17</v>
      </c>
    </row>
  </sheetData>
  <phoneticPr fontId="1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 sqref="A2"/>
    </sheetView>
  </sheetViews>
  <sheetFormatPr defaultColWidth="8.88671875" defaultRowHeight="14.4"/>
  <cols>
    <col min="1" max="1" width="21.44140625" style="4" customWidth="1"/>
    <col min="2" max="3" width="52.44140625" style="4" customWidth="1"/>
    <col min="4" max="8" width="29.109375" style="4" customWidth="1"/>
    <col min="9" max="9" width="9" style="4" bestFit="1" customWidth="1"/>
    <col min="10" max="16384" width="8.88671875" style="4"/>
  </cols>
  <sheetData>
    <row r="1" spans="1:10" ht="20.399999999999999" customHeight="1" thickBot="1"/>
    <row r="2" spans="1:10" ht="31.8" thickBot="1">
      <c r="A2" s="7" t="s">
        <v>471</v>
      </c>
      <c r="B2" s="11" t="s">
        <v>94</v>
      </c>
      <c r="C2" s="21" t="s">
        <v>21</v>
      </c>
      <c r="D2" s="65" t="s">
        <v>22</v>
      </c>
      <c r="E2" s="65" t="s">
        <v>23</v>
      </c>
      <c r="F2" s="65" t="s">
        <v>24</v>
      </c>
      <c r="G2" s="65" t="s">
        <v>25</v>
      </c>
      <c r="H2" s="65" t="s">
        <v>26</v>
      </c>
      <c r="I2" s="114" t="s">
        <v>27</v>
      </c>
    </row>
    <row r="3" spans="1:10" ht="86.4">
      <c r="B3" s="9" t="s">
        <v>472</v>
      </c>
      <c r="C3" s="9" t="s">
        <v>473</v>
      </c>
      <c r="D3" s="6" t="s">
        <v>474</v>
      </c>
      <c r="E3" s="6" t="s">
        <v>475</v>
      </c>
      <c r="F3" s="6" t="s">
        <v>476</v>
      </c>
      <c r="G3" s="37" t="s">
        <v>477</v>
      </c>
      <c r="H3" s="6" t="s">
        <v>478</v>
      </c>
      <c r="I3" s="107">
        <v>2</v>
      </c>
    </row>
    <row r="4" spans="1:10" ht="115.2">
      <c r="A4" s="2"/>
      <c r="B4" s="10" t="s">
        <v>479</v>
      </c>
      <c r="C4" s="10" t="s">
        <v>480</v>
      </c>
      <c r="D4" s="5" t="s">
        <v>481</v>
      </c>
      <c r="E4" s="5" t="s">
        <v>482</v>
      </c>
      <c r="F4" s="5" t="s">
        <v>483</v>
      </c>
      <c r="G4" s="5" t="s">
        <v>484</v>
      </c>
      <c r="H4" s="5" t="s">
        <v>485</v>
      </c>
      <c r="I4" s="107">
        <v>1</v>
      </c>
    </row>
    <row r="5" spans="1:10" ht="117.75" customHeight="1">
      <c r="A5" s="2"/>
      <c r="B5" s="9" t="s">
        <v>486</v>
      </c>
      <c r="C5" s="9" t="s">
        <v>487</v>
      </c>
      <c r="D5" s="5" t="s">
        <v>488</v>
      </c>
      <c r="E5" s="5" t="s">
        <v>489</v>
      </c>
      <c r="F5" s="5" t="s">
        <v>490</v>
      </c>
      <c r="G5" s="5" t="s">
        <v>491</v>
      </c>
      <c r="H5" s="5" t="s">
        <v>492</v>
      </c>
      <c r="I5" s="107">
        <v>2</v>
      </c>
    </row>
    <row r="6" spans="1:10" ht="86.4">
      <c r="A6" s="2"/>
      <c r="B6" s="10" t="s">
        <v>493</v>
      </c>
      <c r="C6" s="10" t="s">
        <v>494</v>
      </c>
      <c r="D6" s="5" t="s">
        <v>495</v>
      </c>
      <c r="E6" s="5" t="s">
        <v>496</v>
      </c>
      <c r="F6" s="5" t="s">
        <v>497</v>
      </c>
      <c r="G6" s="5" t="s">
        <v>498</v>
      </c>
      <c r="H6" s="5" t="s">
        <v>499</v>
      </c>
      <c r="I6" s="107">
        <v>1</v>
      </c>
    </row>
    <row r="7" spans="1:10">
      <c r="I7" s="115">
        <f>SUM(I3:I6)</f>
        <v>6</v>
      </c>
      <c r="J7" s="4" t="s">
        <v>92</v>
      </c>
    </row>
    <row r="8" spans="1:10">
      <c r="I8" s="117">
        <f>I7/4</f>
        <v>1.5</v>
      </c>
      <c r="J8" s="67" t="s">
        <v>17</v>
      </c>
    </row>
    <row r="10" spans="1:10">
      <c r="B10" s="14"/>
      <c r="C10" s="14"/>
      <c r="D10" s="14"/>
    </row>
    <row r="22" spans="10:10">
      <c r="J22" s="64"/>
    </row>
  </sheetData>
  <phoneticPr fontId="1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2" sqref="A2"/>
    </sheetView>
  </sheetViews>
  <sheetFormatPr defaultColWidth="8.88671875" defaultRowHeight="14.4"/>
  <cols>
    <col min="1" max="1" width="28" style="4" customWidth="1"/>
    <col min="2" max="2" width="21.44140625" style="4" customWidth="1"/>
    <col min="3" max="3" width="45" style="4" customWidth="1"/>
    <col min="4" max="4" width="24.44140625" style="4" customWidth="1"/>
    <col min="5" max="5" width="23.6640625" style="4" customWidth="1"/>
    <col min="6" max="6" width="29.109375" style="4" customWidth="1"/>
    <col min="7" max="7" width="27.88671875" style="4" customWidth="1"/>
    <col min="8" max="8" width="37.6640625" style="4" customWidth="1"/>
    <col min="9" max="9" width="9" style="4" bestFit="1" customWidth="1"/>
    <col min="10" max="16384" width="8.88671875" style="4"/>
  </cols>
  <sheetData>
    <row r="1" spans="1:10" ht="20.399999999999999" customHeight="1" thickBot="1"/>
    <row r="2" spans="1:10" ht="16.2" thickBot="1">
      <c r="A2" s="7" t="s">
        <v>500</v>
      </c>
      <c r="B2" s="11" t="s">
        <v>94</v>
      </c>
      <c r="C2" s="21" t="s">
        <v>21</v>
      </c>
      <c r="D2" s="63" t="s">
        <v>22</v>
      </c>
      <c r="E2" s="63" t="s">
        <v>23</v>
      </c>
      <c r="F2" s="63" t="s">
        <v>24</v>
      </c>
      <c r="G2" s="63" t="s">
        <v>25</v>
      </c>
      <c r="H2" s="63" t="s">
        <v>26</v>
      </c>
      <c r="I2" s="114" t="s">
        <v>27</v>
      </c>
    </row>
    <row r="3" spans="1:10" ht="172.8">
      <c r="A3" s="37" t="s">
        <v>501</v>
      </c>
      <c r="B3" s="9" t="s">
        <v>502</v>
      </c>
      <c r="C3" s="44" t="s">
        <v>503</v>
      </c>
      <c r="D3" s="6" t="s">
        <v>504</v>
      </c>
      <c r="E3" s="6" t="s">
        <v>505</v>
      </c>
      <c r="F3" s="6" t="s">
        <v>506</v>
      </c>
      <c r="G3" s="6" t="s">
        <v>507</v>
      </c>
      <c r="H3" s="6" t="s">
        <v>508</v>
      </c>
      <c r="I3" s="107">
        <v>1</v>
      </c>
    </row>
    <row r="4" spans="1:10" ht="144">
      <c r="A4" s="2"/>
      <c r="B4" s="10" t="s">
        <v>509</v>
      </c>
      <c r="C4" s="44" t="s">
        <v>510</v>
      </c>
      <c r="D4" s="5" t="s">
        <v>511</v>
      </c>
      <c r="E4" s="5" t="s">
        <v>512</v>
      </c>
      <c r="F4" s="5" t="s">
        <v>513</v>
      </c>
      <c r="G4" s="5" t="s">
        <v>514</v>
      </c>
      <c r="H4" s="5" t="s">
        <v>515</v>
      </c>
      <c r="I4" s="107">
        <v>2</v>
      </c>
    </row>
    <row r="5" spans="1:10" ht="129.6">
      <c r="A5" s="2"/>
      <c r="B5" s="9" t="s">
        <v>516</v>
      </c>
      <c r="C5" s="44" t="s">
        <v>517</v>
      </c>
      <c r="D5" s="5" t="s">
        <v>518</v>
      </c>
      <c r="E5" s="5" t="s">
        <v>519</v>
      </c>
      <c r="F5" s="5" t="s">
        <v>520</v>
      </c>
      <c r="G5" s="5" t="s">
        <v>521</v>
      </c>
      <c r="H5" s="5" t="s">
        <v>522</v>
      </c>
      <c r="I5" s="107">
        <v>1</v>
      </c>
    </row>
    <row r="6" spans="1:10" ht="144">
      <c r="A6" s="2"/>
      <c r="B6" s="10" t="s">
        <v>523</v>
      </c>
      <c r="C6" s="43" t="s">
        <v>524</v>
      </c>
      <c r="D6" s="5" t="s">
        <v>525</v>
      </c>
      <c r="E6" s="5" t="s">
        <v>526</v>
      </c>
      <c r="F6" s="5" t="s">
        <v>527</v>
      </c>
      <c r="G6" s="5" t="s">
        <v>528</v>
      </c>
      <c r="H6" s="5" t="s">
        <v>529</v>
      </c>
      <c r="I6" s="107">
        <v>2</v>
      </c>
    </row>
    <row r="7" spans="1:10" ht="86.4">
      <c r="A7" s="2"/>
      <c r="B7" s="10" t="s">
        <v>530</v>
      </c>
      <c r="C7" s="43" t="s">
        <v>531</v>
      </c>
      <c r="D7" s="5" t="s">
        <v>532</v>
      </c>
      <c r="E7" s="5" t="s">
        <v>533</v>
      </c>
      <c r="F7" s="5" t="s">
        <v>534</v>
      </c>
      <c r="G7" s="5" t="s">
        <v>535</v>
      </c>
      <c r="H7" s="5" t="s">
        <v>536</v>
      </c>
      <c r="I7" s="107">
        <v>1</v>
      </c>
    </row>
    <row r="8" spans="1:10" ht="172.8">
      <c r="A8" s="2"/>
      <c r="B8" s="10" t="s">
        <v>537</v>
      </c>
      <c r="C8" s="43" t="s">
        <v>538</v>
      </c>
      <c r="D8" s="5" t="s">
        <v>539</v>
      </c>
      <c r="E8" s="5" t="s">
        <v>540</v>
      </c>
      <c r="F8" s="5" t="s">
        <v>541</v>
      </c>
      <c r="G8" s="5" t="s">
        <v>542</v>
      </c>
      <c r="H8" s="5" t="s">
        <v>543</v>
      </c>
      <c r="I8" s="107">
        <v>3</v>
      </c>
    </row>
    <row r="9" spans="1:10" ht="100.8">
      <c r="A9" s="2"/>
      <c r="B9" s="10" t="s">
        <v>544</v>
      </c>
      <c r="C9" s="43" t="s">
        <v>545</v>
      </c>
      <c r="D9" s="5" t="s">
        <v>546</v>
      </c>
      <c r="E9" s="5" t="s">
        <v>547</v>
      </c>
      <c r="F9" s="5" t="s">
        <v>548</v>
      </c>
      <c r="G9" s="5" t="s">
        <v>549</v>
      </c>
      <c r="H9" s="5" t="s">
        <v>550</v>
      </c>
      <c r="I9" s="107">
        <v>1</v>
      </c>
    </row>
    <row r="10" spans="1:10" ht="144">
      <c r="A10" s="2"/>
      <c r="B10" s="43" t="s">
        <v>551</v>
      </c>
      <c r="C10" s="43" t="s">
        <v>552</v>
      </c>
      <c r="D10" s="5" t="s">
        <v>553</v>
      </c>
      <c r="E10" s="5" t="s">
        <v>554</v>
      </c>
      <c r="F10" s="5" t="s">
        <v>555</v>
      </c>
      <c r="G10" s="5" t="s">
        <v>556</v>
      </c>
      <c r="H10" s="5" t="s">
        <v>557</v>
      </c>
      <c r="I10" s="107">
        <v>1</v>
      </c>
    </row>
    <row r="11" spans="1:10" ht="129.6">
      <c r="A11" s="2"/>
      <c r="B11" s="43" t="s">
        <v>558</v>
      </c>
      <c r="C11" s="43" t="s">
        <v>559</v>
      </c>
      <c r="D11" s="5" t="s">
        <v>560</v>
      </c>
      <c r="E11" s="5" t="s">
        <v>561</v>
      </c>
      <c r="F11" s="5" t="s">
        <v>562</v>
      </c>
      <c r="G11" s="5" t="s">
        <v>563</v>
      </c>
      <c r="H11" s="5" t="s">
        <v>564</v>
      </c>
      <c r="I11" s="107">
        <v>1</v>
      </c>
    </row>
    <row r="12" spans="1:10" ht="129.6">
      <c r="A12" s="2"/>
      <c r="B12" s="43" t="s">
        <v>565</v>
      </c>
      <c r="C12" s="43" t="s">
        <v>566</v>
      </c>
      <c r="D12" s="5" t="s">
        <v>567</v>
      </c>
      <c r="E12" s="5" t="s">
        <v>568</v>
      </c>
      <c r="F12" s="5" t="s">
        <v>569</v>
      </c>
      <c r="G12" s="5" t="s">
        <v>570</v>
      </c>
      <c r="H12" s="43" t="s">
        <v>571</v>
      </c>
      <c r="I12" s="115">
        <v>2</v>
      </c>
    </row>
    <row r="13" spans="1:10">
      <c r="I13" s="115">
        <f>SUM(I3:I12)</f>
        <v>15</v>
      </c>
      <c r="J13" s="67" t="s">
        <v>92</v>
      </c>
    </row>
    <row r="14" spans="1:10">
      <c r="I14" s="116">
        <f>I13/10</f>
        <v>1.5</v>
      </c>
      <c r="J14" s="67" t="s">
        <v>17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2" sqref="A2"/>
    </sheetView>
  </sheetViews>
  <sheetFormatPr defaultColWidth="8.88671875" defaultRowHeight="14.4"/>
  <cols>
    <col min="1" max="1" width="34.33203125" style="4" customWidth="1"/>
    <col min="2" max="2" width="23" style="4" customWidth="1"/>
    <col min="3" max="3" width="52.44140625" style="4" customWidth="1"/>
    <col min="4" max="4" width="24.44140625" style="4" customWidth="1"/>
    <col min="5" max="5" width="23.6640625" style="4" customWidth="1"/>
    <col min="6" max="6" width="29.109375" style="4" customWidth="1"/>
    <col min="7" max="7" width="24.44140625" style="4" customWidth="1"/>
    <col min="8" max="8" width="37.6640625" style="4" customWidth="1"/>
    <col min="9" max="9" width="9" style="4" bestFit="1" customWidth="1"/>
    <col min="10" max="16384" width="8.88671875" style="4"/>
  </cols>
  <sheetData>
    <row r="1" spans="1:10" ht="20.399999999999999" customHeight="1" thickBot="1"/>
    <row r="2" spans="1:10" ht="16.2" thickBot="1">
      <c r="A2" s="7" t="s">
        <v>572</v>
      </c>
      <c r="B2" s="11" t="s">
        <v>94</v>
      </c>
      <c r="C2" s="21" t="s">
        <v>21</v>
      </c>
      <c r="D2" s="63" t="s">
        <v>22</v>
      </c>
      <c r="E2" s="63" t="s">
        <v>23</v>
      </c>
      <c r="F2" s="63" t="s">
        <v>24</v>
      </c>
      <c r="G2" s="63" t="s">
        <v>25</v>
      </c>
      <c r="H2" s="63" t="s">
        <v>26</v>
      </c>
      <c r="I2" s="114" t="s">
        <v>27</v>
      </c>
    </row>
    <row r="3" spans="1:10" ht="115.2">
      <c r="A3" s="37" t="s">
        <v>573</v>
      </c>
      <c r="B3" s="9" t="s">
        <v>574</v>
      </c>
      <c r="C3" s="41" t="s">
        <v>575</v>
      </c>
      <c r="D3" s="6" t="s">
        <v>576</v>
      </c>
      <c r="E3" s="37" t="s">
        <v>577</v>
      </c>
      <c r="F3" s="6" t="s">
        <v>578</v>
      </c>
      <c r="G3" s="6" t="s">
        <v>579</v>
      </c>
      <c r="H3" s="6" t="s">
        <v>580</v>
      </c>
      <c r="I3" s="107">
        <v>1</v>
      </c>
    </row>
    <row r="4" spans="1:10" ht="86.4">
      <c r="A4" s="2"/>
      <c r="B4" s="10" t="s">
        <v>581</v>
      </c>
      <c r="C4" s="10" t="s">
        <v>582</v>
      </c>
      <c r="D4" s="5" t="s">
        <v>583</v>
      </c>
      <c r="E4" s="5" t="s">
        <v>584</v>
      </c>
      <c r="F4" s="5" t="s">
        <v>585</v>
      </c>
      <c r="G4" s="5" t="s">
        <v>586</v>
      </c>
      <c r="H4" s="5" t="s">
        <v>587</v>
      </c>
      <c r="I4" s="107">
        <v>2</v>
      </c>
    </row>
    <row r="5" spans="1:10" ht="86.4">
      <c r="A5" s="2"/>
      <c r="B5" s="9" t="s">
        <v>588</v>
      </c>
      <c r="C5" s="9" t="s">
        <v>589</v>
      </c>
      <c r="D5" s="5" t="s">
        <v>590</v>
      </c>
      <c r="E5" s="37" t="s">
        <v>591</v>
      </c>
      <c r="F5" s="5" t="s">
        <v>592</v>
      </c>
      <c r="G5" s="5" t="s">
        <v>593</v>
      </c>
      <c r="H5" s="5" t="s">
        <v>594</v>
      </c>
      <c r="I5" s="107">
        <v>3</v>
      </c>
    </row>
    <row r="6" spans="1:10" ht="86.4">
      <c r="A6" s="2"/>
      <c r="B6" s="10" t="s">
        <v>595</v>
      </c>
      <c r="C6" s="10" t="s">
        <v>596</v>
      </c>
      <c r="D6" s="5" t="s">
        <v>597</v>
      </c>
      <c r="E6" s="5" t="s">
        <v>598</v>
      </c>
      <c r="F6" s="5" t="s">
        <v>599</v>
      </c>
      <c r="G6" s="5" t="s">
        <v>600</v>
      </c>
      <c r="H6" s="5" t="s">
        <v>601</v>
      </c>
      <c r="I6" s="107">
        <v>3</v>
      </c>
    </row>
    <row r="7" spans="1:10" ht="86.4">
      <c r="A7" s="2"/>
      <c r="B7" s="10" t="s">
        <v>602</v>
      </c>
      <c r="C7" s="10" t="s">
        <v>603</v>
      </c>
      <c r="D7" s="5" t="s">
        <v>604</v>
      </c>
      <c r="E7" s="5" t="s">
        <v>605</v>
      </c>
      <c r="F7" s="5" t="s">
        <v>606</v>
      </c>
      <c r="G7" s="5" t="s">
        <v>607</v>
      </c>
      <c r="H7" s="5" t="s">
        <v>608</v>
      </c>
      <c r="I7" s="107">
        <v>1</v>
      </c>
    </row>
    <row r="8" spans="1:10" ht="100.8">
      <c r="A8" s="2"/>
      <c r="B8" s="10" t="s">
        <v>609</v>
      </c>
      <c r="C8" s="10" t="s">
        <v>610</v>
      </c>
      <c r="D8" s="5" t="s">
        <v>611</v>
      </c>
      <c r="E8" s="5" t="s">
        <v>612</v>
      </c>
      <c r="F8" s="5" t="s">
        <v>613</v>
      </c>
      <c r="G8" s="5" t="s">
        <v>614</v>
      </c>
      <c r="H8" s="5" t="s">
        <v>615</v>
      </c>
      <c r="I8" s="107">
        <v>2</v>
      </c>
    </row>
    <row r="9" spans="1:10" ht="115.2">
      <c r="A9" s="2"/>
      <c r="B9" s="10" t="s">
        <v>616</v>
      </c>
      <c r="C9" s="46" t="s">
        <v>617</v>
      </c>
      <c r="D9" s="5" t="s">
        <v>618</v>
      </c>
      <c r="E9" s="5" t="s">
        <v>619</v>
      </c>
      <c r="F9" s="5" t="s">
        <v>620</v>
      </c>
      <c r="G9" s="5" t="s">
        <v>621</v>
      </c>
      <c r="H9" s="5" t="s">
        <v>622</v>
      </c>
      <c r="I9" s="107">
        <v>1</v>
      </c>
    </row>
    <row r="10" spans="1:10" ht="129.6">
      <c r="A10" s="2"/>
      <c r="B10" s="10" t="s">
        <v>623</v>
      </c>
      <c r="C10" s="46" t="s">
        <v>624</v>
      </c>
      <c r="D10" s="5" t="s">
        <v>625</v>
      </c>
      <c r="E10" s="37" t="s">
        <v>626</v>
      </c>
      <c r="F10" s="42" t="s">
        <v>627</v>
      </c>
      <c r="G10" s="5" t="s">
        <v>628</v>
      </c>
      <c r="H10" s="5" t="s">
        <v>629</v>
      </c>
      <c r="I10" s="107">
        <v>1</v>
      </c>
    </row>
    <row r="11" spans="1:10" ht="100.8">
      <c r="A11" s="2"/>
      <c r="B11" s="10" t="s">
        <v>630</v>
      </c>
      <c r="C11" s="10" t="s">
        <v>631</v>
      </c>
      <c r="D11" s="5" t="s">
        <v>632</v>
      </c>
      <c r="E11" s="5" t="s">
        <v>633</v>
      </c>
      <c r="F11" s="5" t="s">
        <v>634</v>
      </c>
      <c r="G11" s="5" t="s">
        <v>635</v>
      </c>
      <c r="H11" s="5" t="s">
        <v>636</v>
      </c>
      <c r="I11" s="107">
        <v>1</v>
      </c>
    </row>
    <row r="12" spans="1:10" ht="86.4">
      <c r="A12" s="2"/>
      <c r="B12" s="10" t="s">
        <v>637</v>
      </c>
      <c r="C12" s="10" t="s">
        <v>638</v>
      </c>
      <c r="D12" s="5" t="s">
        <v>639</v>
      </c>
      <c r="E12" s="5" t="s">
        <v>640</v>
      </c>
      <c r="F12" s="5" t="s">
        <v>641</v>
      </c>
      <c r="G12" s="5" t="s">
        <v>642</v>
      </c>
      <c r="H12" s="5" t="s">
        <v>643</v>
      </c>
      <c r="I12" s="107">
        <v>1</v>
      </c>
    </row>
    <row r="13" spans="1:10">
      <c r="I13" s="4">
        <f>SUM(I3:I12)</f>
        <v>16</v>
      </c>
      <c r="J13" s="4" t="s">
        <v>92</v>
      </c>
    </row>
    <row r="14" spans="1:10">
      <c r="I14" s="4">
        <f>I13/10</f>
        <v>1.6</v>
      </c>
      <c r="J14" s="4" t="s">
        <v>644</v>
      </c>
    </row>
  </sheetData>
  <phoneticPr fontId="10"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08" workbookViewId="0">
      <pane xSplit="1" topLeftCell="B1" activePane="topRight" state="frozen"/>
      <selection pane="topRight"/>
    </sheetView>
  </sheetViews>
  <sheetFormatPr defaultColWidth="8.88671875" defaultRowHeight="14.4"/>
  <cols>
    <col min="1" max="1" width="21.44140625" style="4" customWidth="1"/>
    <col min="2" max="2" width="34.6640625" style="4" customWidth="1"/>
    <col min="3" max="3" width="44.44140625" style="4" customWidth="1"/>
    <col min="4" max="4" width="24.44140625" style="4" customWidth="1"/>
    <col min="5" max="5" width="23.6640625" style="4" customWidth="1"/>
    <col min="6" max="6" width="29.109375" style="4" customWidth="1"/>
    <col min="7" max="7" width="24.44140625" style="4" customWidth="1"/>
    <col min="8" max="8" width="37.6640625" style="4" customWidth="1"/>
    <col min="9" max="9" width="9.33203125" bestFit="1" customWidth="1"/>
    <col min="10" max="10" width="10.88671875" style="4" bestFit="1" customWidth="1"/>
    <col min="11" max="16384" width="8.88671875" style="4"/>
  </cols>
  <sheetData>
    <row r="1" spans="1:10" ht="16.2" thickBot="1">
      <c r="A1" s="7" t="s">
        <v>645</v>
      </c>
      <c r="B1" s="11" t="s">
        <v>94</v>
      </c>
      <c r="C1" s="21" t="s">
        <v>21</v>
      </c>
      <c r="D1" s="63" t="s">
        <v>22</v>
      </c>
      <c r="E1" s="63" t="s">
        <v>23</v>
      </c>
      <c r="F1" s="63" t="s">
        <v>24</v>
      </c>
      <c r="G1" s="63" t="s">
        <v>25</v>
      </c>
      <c r="H1" s="63" t="s">
        <v>26</v>
      </c>
      <c r="I1" s="65" t="s">
        <v>27</v>
      </c>
    </row>
    <row r="2" spans="1:10" ht="201.6">
      <c r="A2" s="37" t="s">
        <v>646</v>
      </c>
      <c r="B2" s="9" t="s">
        <v>647</v>
      </c>
      <c r="C2" s="9" t="s">
        <v>648</v>
      </c>
      <c r="D2" s="56" t="s">
        <v>649</v>
      </c>
      <c r="E2" s="6" t="s">
        <v>650</v>
      </c>
      <c r="F2" s="6" t="s">
        <v>651</v>
      </c>
      <c r="G2" s="6" t="s">
        <v>652</v>
      </c>
      <c r="H2" s="6" t="s">
        <v>653</v>
      </c>
      <c r="I2" s="107">
        <v>1</v>
      </c>
    </row>
    <row r="3" spans="1:10" ht="118.5" customHeight="1">
      <c r="B3" s="16" t="s">
        <v>654</v>
      </c>
      <c r="C3" s="9" t="s">
        <v>655</v>
      </c>
      <c r="D3" s="6" t="s">
        <v>656</v>
      </c>
      <c r="E3" s="6" t="s">
        <v>657</v>
      </c>
      <c r="F3" s="6" t="s">
        <v>658</v>
      </c>
      <c r="G3" s="6" t="s">
        <v>659</v>
      </c>
      <c r="H3" s="6" t="s">
        <v>660</v>
      </c>
      <c r="I3" s="107">
        <v>2</v>
      </c>
    </row>
    <row r="4" spans="1:10" ht="100.8">
      <c r="B4" s="16" t="s">
        <v>661</v>
      </c>
      <c r="C4" s="9" t="s">
        <v>662</v>
      </c>
      <c r="D4" s="6" t="s">
        <v>663</v>
      </c>
      <c r="E4" s="6" t="s">
        <v>664</v>
      </c>
      <c r="F4" s="6" t="s">
        <v>665</v>
      </c>
      <c r="G4" s="6" t="s">
        <v>666</v>
      </c>
      <c r="H4" s="6" t="s">
        <v>667</v>
      </c>
      <c r="I4" s="107">
        <v>1</v>
      </c>
    </row>
    <row r="5" spans="1:10" ht="144">
      <c r="A5" s="2"/>
      <c r="B5" s="10" t="s">
        <v>668</v>
      </c>
      <c r="C5" s="96" t="s">
        <v>669</v>
      </c>
      <c r="D5" s="5" t="s">
        <v>670</v>
      </c>
      <c r="E5" s="5" t="s">
        <v>671</v>
      </c>
      <c r="F5" s="5" t="s">
        <v>672</v>
      </c>
      <c r="G5" s="5" t="s">
        <v>673</v>
      </c>
      <c r="H5" s="5" t="s">
        <v>674</v>
      </c>
      <c r="I5" s="107">
        <v>2</v>
      </c>
    </row>
    <row r="6" spans="1:10" ht="144">
      <c r="A6" s="2"/>
      <c r="B6" s="45" t="s">
        <v>675</v>
      </c>
      <c r="C6" s="9" t="s">
        <v>676</v>
      </c>
      <c r="D6" s="5" t="s">
        <v>677</v>
      </c>
      <c r="E6" s="5" t="s">
        <v>678</v>
      </c>
      <c r="F6" s="5" t="s">
        <v>679</v>
      </c>
      <c r="G6" s="5" t="s">
        <v>680</v>
      </c>
      <c r="H6" s="77" t="s">
        <v>681</v>
      </c>
      <c r="I6" s="107">
        <v>1</v>
      </c>
    </row>
    <row r="7" spans="1:10" ht="100.8">
      <c r="A7" s="2"/>
      <c r="B7" s="41" t="s">
        <v>682</v>
      </c>
      <c r="C7" s="9" t="s">
        <v>683</v>
      </c>
      <c r="D7" s="5" t="s">
        <v>684</v>
      </c>
      <c r="E7" s="5" t="s">
        <v>685</v>
      </c>
      <c r="F7" s="5" t="s">
        <v>686</v>
      </c>
      <c r="G7" s="5" t="s">
        <v>687</v>
      </c>
      <c r="H7" s="5" t="s">
        <v>688</v>
      </c>
      <c r="I7" s="107">
        <v>2</v>
      </c>
    </row>
    <row r="8" spans="1:10" ht="115.2">
      <c r="A8" s="2"/>
      <c r="B8" s="16" t="s">
        <v>689</v>
      </c>
      <c r="C8" s="9" t="s">
        <v>690</v>
      </c>
      <c r="D8" s="5" t="s">
        <v>691</v>
      </c>
      <c r="E8" s="5" t="s">
        <v>692</v>
      </c>
      <c r="F8" s="5" t="s">
        <v>693</v>
      </c>
      <c r="G8" s="5" t="s">
        <v>694</v>
      </c>
      <c r="H8" s="5" t="s">
        <v>695</v>
      </c>
      <c r="I8" s="107">
        <v>1</v>
      </c>
    </row>
    <row r="9" spans="1:10" ht="129.6">
      <c r="A9" s="2"/>
      <c r="B9" s="10" t="s">
        <v>696</v>
      </c>
      <c r="C9" s="10" t="s">
        <v>697</v>
      </c>
      <c r="D9" s="5" t="s">
        <v>698</v>
      </c>
      <c r="E9" s="5" t="s">
        <v>699</v>
      </c>
      <c r="F9" s="5" t="s">
        <v>700</v>
      </c>
      <c r="G9" s="5" t="s">
        <v>701</v>
      </c>
      <c r="H9" s="5" t="s">
        <v>702</v>
      </c>
      <c r="I9" s="107">
        <v>2</v>
      </c>
    </row>
    <row r="10" spans="1:10">
      <c r="I10" s="66">
        <f>SUM(I2:I9)</f>
        <v>12</v>
      </c>
      <c r="J10" s="4" t="s">
        <v>92</v>
      </c>
    </row>
    <row r="11" spans="1:10">
      <c r="I11" s="66">
        <f>I10/8</f>
        <v>1.5</v>
      </c>
      <c r="J11" s="4" t="s">
        <v>17</v>
      </c>
    </row>
    <row r="13" spans="1:10">
      <c r="I13">
        <f>I12/10</f>
        <v>0</v>
      </c>
    </row>
  </sheetData>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30" sqref="C30"/>
    </sheetView>
  </sheetViews>
  <sheetFormatPr defaultColWidth="8.88671875" defaultRowHeight="14.4"/>
  <cols>
    <col min="1" max="1" width="36.109375" bestFit="1" customWidth="1"/>
    <col min="2" max="2" width="5.88671875" bestFit="1" customWidth="1"/>
    <col min="3" max="3" width="12" style="70" bestFit="1" customWidth="1"/>
  </cols>
  <sheetData>
    <row r="1" spans="1:3" ht="15" thickBot="1">
      <c r="A1" t="s">
        <v>15</v>
      </c>
      <c r="B1" s="70" t="s">
        <v>16</v>
      </c>
      <c r="C1" s="70" t="s">
        <v>17</v>
      </c>
    </row>
    <row r="2" spans="1:3" ht="16.2" thickBot="1">
      <c r="A2" s="7" t="str">
        <f>'Data Ethiek'!A2</f>
        <v>Data Ethiek</v>
      </c>
      <c r="B2">
        <f>'Data Ethiek'!I12</f>
        <v>12</v>
      </c>
      <c r="C2" s="70">
        <f>'Data Ethiek'!I13</f>
        <v>1.3333333333333333</v>
      </c>
    </row>
    <row r="3" spans="1:3" ht="16.2" thickBot="1">
      <c r="A3" s="7" t="str">
        <f>'Data Governance'!A2</f>
        <v>Data Governance</v>
      </c>
      <c r="B3">
        <f>'Data Governance'!I14</f>
        <v>14</v>
      </c>
      <c r="C3" s="84">
        <f>'Data Governance'!I15</f>
        <v>1.2727272727272727</v>
      </c>
    </row>
    <row r="4" spans="1:3" ht="16.2" thickBot="1">
      <c r="A4" s="7" t="str">
        <f>'Data Architecture'!A2</f>
        <v>Data Architecture</v>
      </c>
      <c r="B4">
        <f>'Data Architecture'!I8</f>
        <v>9</v>
      </c>
      <c r="C4" s="70">
        <f>'Data Architecture'!I9</f>
        <v>1.8</v>
      </c>
    </row>
    <row r="5" spans="1:3" ht="16.2" thickBot="1">
      <c r="A5" s="7" t="str">
        <f>'Data Modeling &amp; Design'!A2</f>
        <v>Data Modeling &amp; Design</v>
      </c>
      <c r="B5">
        <f>'Data Modeling &amp; Design'!I6</f>
        <v>6</v>
      </c>
      <c r="C5" s="70">
        <f>'Data Modeling &amp; Design'!I7</f>
        <v>2</v>
      </c>
    </row>
    <row r="6" spans="1:3" ht="16.2" thickBot="1">
      <c r="A6" s="7" t="str">
        <f>'Data Storage &amp; Operations'!A2</f>
        <v>Data Storage &amp; Operations</v>
      </c>
      <c r="B6">
        <f>'Data Storage &amp; Operations'!I8</f>
        <v>7</v>
      </c>
      <c r="C6" s="70">
        <f>'Data Storage &amp; Operations'!I9</f>
        <v>1.4</v>
      </c>
    </row>
    <row r="7" spans="1:3" ht="16.2" thickBot="1">
      <c r="A7" s="7" t="str">
        <f>'Data Security'!A2</f>
        <v>Data Security</v>
      </c>
      <c r="B7">
        <f>'Data Security'!I11</f>
        <v>12</v>
      </c>
      <c r="C7" s="70">
        <f>'Data Security'!I12</f>
        <v>1.5</v>
      </c>
    </row>
    <row r="8" spans="1:3" ht="16.2" thickBot="1">
      <c r="A8" s="7" t="str">
        <f>'Data Integration &amp; Operability'!A2</f>
        <v>Data Integration &amp; Operability</v>
      </c>
      <c r="B8">
        <f>'Data Integration &amp; Operability'!I18</f>
        <v>9.75</v>
      </c>
      <c r="C8" s="70">
        <f>'Data Integration &amp; Operability'!I19</f>
        <v>1.95</v>
      </c>
    </row>
    <row r="9" spans="1:3" ht="14.25" customHeight="1" thickBot="1">
      <c r="A9" s="7" t="str">
        <f>'Document&amp;ContentM'!A2</f>
        <v>Document &amp; Content Management</v>
      </c>
      <c r="B9">
        <f>'Document&amp;ContentM'!I8</f>
        <v>8</v>
      </c>
      <c r="C9" s="70">
        <f>'Document&amp;ContentM'!I9</f>
        <v>1.6</v>
      </c>
    </row>
    <row r="10" spans="1:3" ht="16.2" thickBot="1">
      <c r="A10" s="7" t="str">
        <f>'Reference &amp; Master data'!A2</f>
        <v>Reference &amp; Master Data</v>
      </c>
      <c r="B10">
        <f>'Reference &amp; Master data'!I7</f>
        <v>6</v>
      </c>
      <c r="C10" s="70">
        <f>'Reference &amp; Master data'!I8</f>
        <v>1.5</v>
      </c>
    </row>
    <row r="11" spans="1:3" ht="16.2" thickBot="1">
      <c r="A11" s="7" t="str">
        <f>'DW &amp; BI'!A2</f>
        <v>Data Warehousing &amp; BI</v>
      </c>
      <c r="B11">
        <f>'DW &amp; BI'!I13</f>
        <v>15</v>
      </c>
      <c r="C11" s="70">
        <f>'DW &amp; BI'!I14</f>
        <v>1.5</v>
      </c>
    </row>
    <row r="12" spans="1:3" ht="16.2" thickBot="1">
      <c r="A12" s="7" t="str">
        <f>'Metadata Management'!A2</f>
        <v>Metadata Management</v>
      </c>
      <c r="B12">
        <f>'Metadata Management'!I13</f>
        <v>16</v>
      </c>
      <c r="C12" s="70">
        <f>'Metadata Management'!I14</f>
        <v>1.6</v>
      </c>
    </row>
    <row r="13" spans="1:3" ht="16.2" thickBot="1">
      <c r="A13" s="7" t="str">
        <f>'Data Quality'!A1</f>
        <v>Data Quality</v>
      </c>
      <c r="B13">
        <f>'Data Quality'!I10</f>
        <v>12</v>
      </c>
      <c r="C13" s="70">
        <f>'Data Quality'!I11</f>
        <v>1.5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2" sqref="A2"/>
    </sheetView>
  </sheetViews>
  <sheetFormatPr defaultColWidth="8.88671875" defaultRowHeight="14.4"/>
  <cols>
    <col min="1" max="1" width="25.109375" customWidth="1"/>
    <col min="2" max="2" width="39.109375" style="4" customWidth="1"/>
    <col min="3" max="3" width="52.44140625" style="4" customWidth="1"/>
    <col min="4" max="4" width="24.44140625" customWidth="1"/>
    <col min="5" max="5" width="36.44140625" customWidth="1"/>
    <col min="6" max="6" width="44" customWidth="1"/>
    <col min="7" max="7" width="38.109375" customWidth="1"/>
    <col min="8" max="8" width="37.6640625" customWidth="1"/>
    <col min="9" max="9" width="12" style="3" bestFit="1" customWidth="1"/>
  </cols>
  <sheetData>
    <row r="1" spans="1:10" ht="20.399999999999999" customHeight="1" thickBot="1">
      <c r="D1" s="132" t="s">
        <v>18</v>
      </c>
      <c r="E1" s="133"/>
      <c r="F1" s="133"/>
      <c r="G1" s="133"/>
      <c r="H1" s="133"/>
    </row>
    <row r="2" spans="1:10" ht="16.2" thickBot="1">
      <c r="A2" s="7" t="s">
        <v>19</v>
      </c>
      <c r="B2" s="11" t="s">
        <v>20</v>
      </c>
      <c r="C2" s="21" t="s">
        <v>21</v>
      </c>
      <c r="D2" s="65" t="s">
        <v>22</v>
      </c>
      <c r="E2" s="65" t="s">
        <v>23</v>
      </c>
      <c r="F2" s="65" t="s">
        <v>24</v>
      </c>
      <c r="G2" s="65" t="s">
        <v>25</v>
      </c>
      <c r="H2" s="65" t="s">
        <v>26</v>
      </c>
      <c r="I2" s="114" t="s">
        <v>27</v>
      </c>
    </row>
    <row r="3" spans="1:10" ht="156">
      <c r="A3" s="54" t="s">
        <v>28</v>
      </c>
      <c r="B3" s="9" t="s">
        <v>29</v>
      </c>
      <c r="C3" s="74" t="s">
        <v>30</v>
      </c>
      <c r="D3" s="56" t="s">
        <v>31</v>
      </c>
      <c r="E3" s="49" t="s">
        <v>32</v>
      </c>
      <c r="F3" s="49" t="s">
        <v>33</v>
      </c>
      <c r="G3" s="49" t="s">
        <v>34</v>
      </c>
      <c r="H3" s="57" t="s">
        <v>35</v>
      </c>
      <c r="I3" s="131">
        <v>2</v>
      </c>
    </row>
    <row r="4" spans="1:10" ht="172.8">
      <c r="A4" s="2"/>
      <c r="B4" s="10" t="s">
        <v>36</v>
      </c>
      <c r="C4" s="51" t="s">
        <v>37</v>
      </c>
      <c r="D4" s="6" t="s">
        <v>38</v>
      </c>
      <c r="E4" s="59" t="s">
        <v>39</v>
      </c>
      <c r="F4" s="50" t="s">
        <v>40</v>
      </c>
      <c r="G4" s="86" t="s">
        <v>41</v>
      </c>
      <c r="H4" s="50" t="s">
        <v>42</v>
      </c>
      <c r="I4" s="119">
        <v>1</v>
      </c>
    </row>
    <row r="5" spans="1:10" ht="82.8">
      <c r="A5" s="2"/>
      <c r="B5" s="9" t="s">
        <v>43</v>
      </c>
      <c r="C5" s="74" t="s">
        <v>44</v>
      </c>
      <c r="D5" s="6" t="s">
        <v>45</v>
      </c>
      <c r="E5" s="49" t="s">
        <v>46</v>
      </c>
      <c r="F5" s="58" t="s">
        <v>47</v>
      </c>
      <c r="G5" s="53" t="s">
        <v>48</v>
      </c>
      <c r="H5" s="49" t="s">
        <v>49</v>
      </c>
      <c r="I5" s="118">
        <v>2</v>
      </c>
    </row>
    <row r="6" spans="1:10" ht="57.6">
      <c r="A6" s="2"/>
      <c r="B6" s="9" t="s">
        <v>50</v>
      </c>
      <c r="C6" s="74" t="s">
        <v>51</v>
      </c>
      <c r="D6" s="6" t="s">
        <v>52</v>
      </c>
      <c r="E6" s="49" t="s">
        <v>53</v>
      </c>
      <c r="F6" s="49" t="s">
        <v>54</v>
      </c>
      <c r="G6" s="49" t="s">
        <v>55</v>
      </c>
      <c r="H6" s="49" t="s">
        <v>56</v>
      </c>
      <c r="I6" s="119">
        <v>1</v>
      </c>
    </row>
    <row r="7" spans="1:10" ht="57.6">
      <c r="A7" s="2"/>
      <c r="B7" s="9" t="s">
        <v>57</v>
      </c>
      <c r="C7" s="74" t="s">
        <v>58</v>
      </c>
      <c r="D7" s="6" t="s">
        <v>59</v>
      </c>
      <c r="E7" s="49" t="s">
        <v>60</v>
      </c>
      <c r="F7" s="49" t="s">
        <v>61</v>
      </c>
      <c r="G7" s="49" t="s">
        <v>62</v>
      </c>
      <c r="H7" s="49" t="s">
        <v>63</v>
      </c>
      <c r="I7" s="119">
        <v>1</v>
      </c>
    </row>
    <row r="8" spans="1:10" ht="100.8">
      <c r="A8" s="2"/>
      <c r="B8" s="9" t="s">
        <v>64</v>
      </c>
      <c r="C8" s="74" t="s">
        <v>65</v>
      </c>
      <c r="D8" s="85" t="s">
        <v>66</v>
      </c>
      <c r="E8" s="49" t="s">
        <v>67</v>
      </c>
      <c r="F8" s="49" t="s">
        <v>68</v>
      </c>
      <c r="G8" s="49" t="s">
        <v>69</v>
      </c>
      <c r="H8" s="86" t="s">
        <v>70</v>
      </c>
      <c r="I8" s="120">
        <v>2</v>
      </c>
    </row>
    <row r="9" spans="1:10" ht="57.6">
      <c r="A9" s="2"/>
      <c r="B9" s="9" t="s">
        <v>71</v>
      </c>
      <c r="C9" s="41" t="s">
        <v>72</v>
      </c>
      <c r="D9" s="85" t="s">
        <v>73</v>
      </c>
      <c r="E9" s="49" t="s">
        <v>74</v>
      </c>
      <c r="F9" s="49" t="s">
        <v>75</v>
      </c>
      <c r="G9" s="49" t="s">
        <v>76</v>
      </c>
      <c r="H9" s="50" t="s">
        <v>77</v>
      </c>
      <c r="I9" s="119">
        <v>1</v>
      </c>
    </row>
    <row r="10" spans="1:10" ht="86.4">
      <c r="A10" s="2"/>
      <c r="B10" s="9" t="s">
        <v>78</v>
      </c>
      <c r="C10" s="41" t="s">
        <v>79</v>
      </c>
      <c r="D10" s="85" t="s">
        <v>80</v>
      </c>
      <c r="E10" s="49" t="s">
        <v>81</v>
      </c>
      <c r="F10" s="49" t="s">
        <v>82</v>
      </c>
      <c r="G10" s="49" t="s">
        <v>83</v>
      </c>
      <c r="H10" s="50" t="s">
        <v>84</v>
      </c>
      <c r="I10" s="117">
        <v>1</v>
      </c>
    </row>
    <row r="11" spans="1:10" ht="72">
      <c r="A11" s="2"/>
      <c r="B11" s="10" t="s">
        <v>85</v>
      </c>
      <c r="C11" s="41" t="s">
        <v>86</v>
      </c>
      <c r="D11" s="85" t="s">
        <v>87</v>
      </c>
      <c r="E11" s="49" t="s">
        <v>88</v>
      </c>
      <c r="F11" s="49" t="s">
        <v>89</v>
      </c>
      <c r="G11" s="49" t="s">
        <v>90</v>
      </c>
      <c r="H11" s="52" t="s">
        <v>91</v>
      </c>
      <c r="I11" s="123">
        <v>1</v>
      </c>
      <c r="J11" s="48"/>
    </row>
    <row r="12" spans="1:10">
      <c r="B12" s="14"/>
      <c r="C12" s="14"/>
      <c r="D12" s="15"/>
      <c r="I12" s="3">
        <f>SUM(I3:I11)</f>
        <v>12</v>
      </c>
      <c r="J12" t="s">
        <v>92</v>
      </c>
    </row>
    <row r="13" spans="1:10">
      <c r="I13" s="3">
        <f>I12/9</f>
        <v>1.3333333333333333</v>
      </c>
      <c r="J13" t="s">
        <v>17</v>
      </c>
    </row>
  </sheetData>
  <mergeCells count="1">
    <mergeCell ref="D1:H1"/>
  </mergeCells>
  <phoneticPr fontId="1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2" sqref="A2"/>
    </sheetView>
  </sheetViews>
  <sheetFormatPr defaultColWidth="8.88671875" defaultRowHeight="14.4"/>
  <cols>
    <col min="1" max="1" width="21.44140625" style="4" customWidth="1"/>
    <col min="2" max="2" width="31.6640625" style="4" customWidth="1"/>
    <col min="3" max="3" width="41.6640625" style="4" customWidth="1"/>
    <col min="4" max="4" width="23.6640625" style="4" customWidth="1"/>
    <col min="5" max="5" width="29.109375" style="4" customWidth="1"/>
    <col min="6" max="6" width="24.44140625" style="4" customWidth="1"/>
    <col min="7" max="7" width="37.6640625" style="4" customWidth="1"/>
    <col min="8" max="8" width="27.44140625" style="4" customWidth="1"/>
    <col min="9" max="9" width="10.5546875" style="126" bestFit="1" customWidth="1"/>
    <col min="10" max="16384" width="8.88671875" style="4"/>
  </cols>
  <sheetData>
    <row r="1" spans="1:10" ht="15" thickBot="1">
      <c r="A1" s="24"/>
      <c r="B1" s="24"/>
      <c r="C1" s="24"/>
      <c r="D1" s="24"/>
      <c r="E1" s="24"/>
      <c r="F1" s="24"/>
      <c r="G1" s="24"/>
      <c r="H1" s="24"/>
    </row>
    <row r="2" spans="1:10" ht="16.2" thickBot="1">
      <c r="A2" s="25" t="s">
        <v>93</v>
      </c>
      <c r="B2" s="26" t="s">
        <v>94</v>
      </c>
      <c r="C2" s="27" t="s">
        <v>21</v>
      </c>
      <c r="D2" s="65" t="s">
        <v>22</v>
      </c>
      <c r="E2" s="65" t="s">
        <v>23</v>
      </c>
      <c r="F2" s="65" t="s">
        <v>24</v>
      </c>
      <c r="G2" s="65" t="s">
        <v>25</v>
      </c>
      <c r="H2" s="65" t="s">
        <v>26</v>
      </c>
      <c r="I2" s="97" t="s">
        <v>27</v>
      </c>
    </row>
    <row r="3" spans="1:10" ht="141" customHeight="1" thickBot="1">
      <c r="A3" s="40" t="s">
        <v>95</v>
      </c>
      <c r="B3" s="20" t="s">
        <v>96</v>
      </c>
      <c r="C3" s="19" t="s">
        <v>97</v>
      </c>
      <c r="D3" s="17" t="s">
        <v>98</v>
      </c>
      <c r="E3" s="18" t="s">
        <v>99</v>
      </c>
      <c r="F3" s="30" t="s">
        <v>100</v>
      </c>
      <c r="G3" s="18" t="s">
        <v>101</v>
      </c>
      <c r="H3" s="69" t="s">
        <v>102</v>
      </c>
      <c r="I3" s="127">
        <v>1</v>
      </c>
    </row>
    <row r="4" spans="1:10" ht="125.25" customHeight="1" thickBot="1">
      <c r="A4" s="28" t="s">
        <v>103</v>
      </c>
      <c r="B4" s="29" t="s">
        <v>104</v>
      </c>
      <c r="C4" s="19" t="s">
        <v>105</v>
      </c>
      <c r="D4" s="17" t="s">
        <v>106</v>
      </c>
      <c r="E4" s="18" t="s">
        <v>107</v>
      </c>
      <c r="F4" s="18" t="s">
        <v>108</v>
      </c>
      <c r="G4" s="18" t="s">
        <v>109</v>
      </c>
      <c r="H4" s="69" t="s">
        <v>110</v>
      </c>
      <c r="I4" s="128">
        <v>2</v>
      </c>
    </row>
    <row r="5" spans="1:10" ht="317.39999999999998" thickBot="1">
      <c r="A5" s="28" t="s">
        <v>103</v>
      </c>
      <c r="B5" s="20" t="s">
        <v>111</v>
      </c>
      <c r="C5" s="87" t="s">
        <v>112</v>
      </c>
      <c r="D5" s="17" t="s">
        <v>113</v>
      </c>
      <c r="E5" s="18" t="s">
        <v>114</v>
      </c>
      <c r="F5" s="18" t="s">
        <v>115</v>
      </c>
      <c r="G5" s="18" t="s">
        <v>116</v>
      </c>
      <c r="H5" s="69" t="s">
        <v>117</v>
      </c>
      <c r="I5" s="127">
        <v>3</v>
      </c>
    </row>
    <row r="6" spans="1:10" ht="152.25" customHeight="1" thickBot="1">
      <c r="A6" s="28" t="s">
        <v>103</v>
      </c>
      <c r="B6" s="29" t="s">
        <v>118</v>
      </c>
      <c r="C6" s="20" t="s">
        <v>119</v>
      </c>
      <c r="D6" s="17" t="s">
        <v>120</v>
      </c>
      <c r="E6" s="18" t="s">
        <v>121</v>
      </c>
      <c r="F6" s="18" t="s">
        <v>122</v>
      </c>
      <c r="G6" s="18" t="s">
        <v>123</v>
      </c>
      <c r="H6" s="69" t="s">
        <v>124</v>
      </c>
      <c r="I6" s="127">
        <v>1</v>
      </c>
    </row>
    <row r="7" spans="1:10" ht="148.5" customHeight="1" thickBot="1">
      <c r="A7" s="28" t="s">
        <v>103</v>
      </c>
      <c r="B7" s="20" t="s">
        <v>125</v>
      </c>
      <c r="C7" s="20" t="s">
        <v>126</v>
      </c>
      <c r="D7" s="17" t="s">
        <v>127</v>
      </c>
      <c r="E7" s="18" t="s">
        <v>128</v>
      </c>
      <c r="F7" s="18" t="s">
        <v>129</v>
      </c>
      <c r="G7" s="18" t="s">
        <v>130</v>
      </c>
      <c r="H7" s="69" t="s">
        <v>131</v>
      </c>
      <c r="I7" s="128">
        <v>1</v>
      </c>
    </row>
    <row r="8" spans="1:10" ht="115.8" thickBot="1">
      <c r="A8" s="28" t="s">
        <v>103</v>
      </c>
      <c r="B8" s="20" t="s">
        <v>132</v>
      </c>
      <c r="C8" s="20" t="s">
        <v>133</v>
      </c>
      <c r="D8" s="17" t="s">
        <v>134</v>
      </c>
      <c r="E8" s="18" t="s">
        <v>135</v>
      </c>
      <c r="F8" s="18" t="s">
        <v>136</v>
      </c>
      <c r="G8" s="18" t="s">
        <v>137</v>
      </c>
      <c r="H8" s="69" t="s">
        <v>138</v>
      </c>
      <c r="I8" s="127">
        <v>1</v>
      </c>
    </row>
    <row r="9" spans="1:10" ht="130.19999999999999" thickBot="1">
      <c r="A9" s="28" t="s">
        <v>103</v>
      </c>
      <c r="B9" s="29" t="s">
        <v>139</v>
      </c>
      <c r="C9" s="20" t="s">
        <v>140</v>
      </c>
      <c r="D9" s="17" t="s">
        <v>141</v>
      </c>
      <c r="E9" s="18" t="s">
        <v>142</v>
      </c>
      <c r="F9" s="18" t="s">
        <v>143</v>
      </c>
      <c r="G9" s="18" t="s">
        <v>144</v>
      </c>
      <c r="H9" s="69" t="s">
        <v>145</v>
      </c>
      <c r="I9" s="128">
        <v>1</v>
      </c>
    </row>
    <row r="10" spans="1:10" ht="115.8" thickBot="1">
      <c r="A10" s="28" t="s">
        <v>103</v>
      </c>
      <c r="B10" s="20" t="s">
        <v>146</v>
      </c>
      <c r="C10" s="20" t="s">
        <v>147</v>
      </c>
      <c r="D10" s="17" t="s">
        <v>148</v>
      </c>
      <c r="E10" s="18" t="s">
        <v>149</v>
      </c>
      <c r="F10" s="18" t="s">
        <v>150</v>
      </c>
      <c r="G10" s="18" t="s">
        <v>151</v>
      </c>
      <c r="H10" s="69" t="s">
        <v>152</v>
      </c>
      <c r="I10" s="129">
        <v>1</v>
      </c>
    </row>
    <row r="11" spans="1:10" ht="115.8" thickBot="1">
      <c r="A11" s="28" t="s">
        <v>103</v>
      </c>
      <c r="B11" s="20" t="s">
        <v>153</v>
      </c>
      <c r="C11" s="20" t="s">
        <v>154</v>
      </c>
      <c r="D11" s="17" t="s">
        <v>155</v>
      </c>
      <c r="E11" s="18" t="s">
        <v>156</v>
      </c>
      <c r="F11" s="18" t="s">
        <v>157</v>
      </c>
      <c r="G11" s="18" t="s">
        <v>158</v>
      </c>
      <c r="H11" s="69" t="s">
        <v>159</v>
      </c>
      <c r="I11" s="129">
        <v>1</v>
      </c>
    </row>
    <row r="12" spans="1:10" ht="115.8" thickBot="1">
      <c r="A12" s="28" t="s">
        <v>103</v>
      </c>
      <c r="B12" s="29" t="s">
        <v>160</v>
      </c>
      <c r="C12" s="20" t="s">
        <v>161</v>
      </c>
      <c r="D12" s="17" t="s">
        <v>162</v>
      </c>
      <c r="E12" s="18" t="s">
        <v>163</v>
      </c>
      <c r="F12" s="18" t="s">
        <v>164</v>
      </c>
      <c r="G12" s="18" t="s">
        <v>165</v>
      </c>
      <c r="H12" s="69" t="s">
        <v>166</v>
      </c>
      <c r="I12" s="129">
        <v>1</v>
      </c>
    </row>
    <row r="13" spans="1:10" ht="115.8" thickBot="1">
      <c r="A13" s="28" t="s">
        <v>103</v>
      </c>
      <c r="B13" s="81" t="s">
        <v>167</v>
      </c>
      <c r="C13" s="81" t="s">
        <v>168</v>
      </c>
      <c r="D13" s="82" t="s">
        <v>169</v>
      </c>
      <c r="E13" s="78" t="s">
        <v>170</v>
      </c>
      <c r="F13" s="78" t="s">
        <v>171</v>
      </c>
      <c r="G13" s="78" t="s">
        <v>172</v>
      </c>
      <c r="H13" s="79" t="s">
        <v>173</v>
      </c>
      <c r="I13" s="129">
        <v>1</v>
      </c>
    </row>
    <row r="14" spans="1:10" ht="16.2" thickBot="1">
      <c r="A14" s="80" t="s">
        <v>103</v>
      </c>
      <c r="B14" s="83" t="s">
        <v>103</v>
      </c>
      <c r="C14" s="83" t="s">
        <v>103</v>
      </c>
      <c r="D14" s="83" t="s">
        <v>103</v>
      </c>
      <c r="E14" s="24"/>
      <c r="F14" s="24"/>
      <c r="G14" s="24"/>
      <c r="H14" s="24"/>
      <c r="I14" s="129">
        <f>SUM(I3:I13)</f>
        <v>14</v>
      </c>
      <c r="J14" s="68" t="s">
        <v>92</v>
      </c>
    </row>
    <row r="15" spans="1:10" ht="15" thickBot="1">
      <c r="A15" s="24"/>
      <c r="B15" s="24"/>
      <c r="C15" s="24"/>
      <c r="D15" s="24"/>
      <c r="E15" s="24"/>
      <c r="F15" s="24"/>
      <c r="G15" s="24"/>
      <c r="H15" s="24"/>
      <c r="I15" s="130">
        <f>I14/11</f>
        <v>1.2727272727272727</v>
      </c>
      <c r="J15" s="68" t="s">
        <v>17</v>
      </c>
    </row>
    <row r="16" spans="1:10">
      <c r="A16" s="24"/>
      <c r="B16" s="24"/>
      <c r="C16" s="24"/>
      <c r="D16" s="24"/>
      <c r="E16" s="24"/>
      <c r="F16" s="24"/>
      <c r="G16" s="24"/>
      <c r="H16" s="24"/>
    </row>
    <row r="17" spans="1:8">
      <c r="A17" s="24"/>
      <c r="B17" s="31"/>
      <c r="C17" s="31"/>
      <c r="D17" s="31"/>
      <c r="E17" s="24"/>
      <c r="F17" s="24"/>
      <c r="G17" s="24"/>
      <c r="H17" s="24"/>
    </row>
  </sheetData>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A2" sqref="A2"/>
    </sheetView>
  </sheetViews>
  <sheetFormatPr defaultColWidth="8.88671875" defaultRowHeight="14.4"/>
  <cols>
    <col min="1" max="1" width="21.44140625" style="4" customWidth="1"/>
    <col min="2" max="3" width="52.44140625" style="4" customWidth="1"/>
    <col min="4" max="4" width="24.44140625" style="4" customWidth="1"/>
    <col min="5" max="5" width="23.6640625" style="4" customWidth="1"/>
    <col min="6" max="6" width="29.109375" style="4" customWidth="1"/>
    <col min="7" max="7" width="24.44140625" style="4" customWidth="1"/>
    <col min="8" max="8" width="37.6640625" style="4" customWidth="1"/>
    <col min="9" max="9" width="9" style="3" bestFit="1" customWidth="1"/>
    <col min="10" max="16384" width="8.88671875" style="4"/>
  </cols>
  <sheetData>
    <row r="1" spans="1:10" ht="20.399999999999999" customHeight="1" thickBot="1"/>
    <row r="2" spans="1:10" ht="16.2" thickBot="1">
      <c r="A2" s="7" t="s">
        <v>174</v>
      </c>
      <c r="B2" s="11" t="s">
        <v>175</v>
      </c>
      <c r="C2" s="21" t="s">
        <v>21</v>
      </c>
      <c r="D2" s="65" t="s">
        <v>22</v>
      </c>
      <c r="E2" s="65" t="s">
        <v>23</v>
      </c>
      <c r="F2" s="65" t="s">
        <v>24</v>
      </c>
      <c r="G2" s="65" t="s">
        <v>25</v>
      </c>
      <c r="H2" s="65" t="s">
        <v>26</v>
      </c>
      <c r="I2" s="114" t="s">
        <v>27</v>
      </c>
    </row>
    <row r="3" spans="1:10" ht="57.6">
      <c r="B3" s="9" t="s">
        <v>176</v>
      </c>
      <c r="C3" s="9" t="s">
        <v>177</v>
      </c>
      <c r="D3" s="6" t="s">
        <v>178</v>
      </c>
      <c r="E3" s="6" t="s">
        <v>179</v>
      </c>
      <c r="F3" s="6" t="s">
        <v>180</v>
      </c>
      <c r="G3" s="6" t="s">
        <v>181</v>
      </c>
      <c r="H3" s="6" t="s">
        <v>182</v>
      </c>
      <c r="I3" s="125">
        <v>2</v>
      </c>
    </row>
    <row r="4" spans="1:10" ht="43.2">
      <c r="B4" s="9" t="s">
        <v>183</v>
      </c>
      <c r="C4" s="9" t="s">
        <v>184</v>
      </c>
      <c r="D4" s="6" t="s">
        <v>185</v>
      </c>
      <c r="E4" s="6" t="s">
        <v>186</v>
      </c>
      <c r="F4" s="6" t="s">
        <v>187</v>
      </c>
      <c r="G4" s="6" t="s">
        <v>188</v>
      </c>
      <c r="H4" s="6" t="s">
        <v>189</v>
      </c>
      <c r="I4" s="117">
        <v>1</v>
      </c>
    </row>
    <row r="5" spans="1:10" ht="57.6">
      <c r="A5" s="2"/>
      <c r="B5" s="10" t="s">
        <v>190</v>
      </c>
      <c r="C5" s="10" t="s">
        <v>191</v>
      </c>
      <c r="D5" s="5" t="s">
        <v>192</v>
      </c>
      <c r="E5" s="5" t="s">
        <v>193</v>
      </c>
      <c r="F5" s="5" t="s">
        <v>194</v>
      </c>
      <c r="G5" s="5" t="s">
        <v>195</v>
      </c>
      <c r="H5" s="5" t="s">
        <v>196</v>
      </c>
      <c r="I5" s="107">
        <v>3</v>
      </c>
    </row>
    <row r="6" spans="1:10" ht="86.4">
      <c r="A6" s="2"/>
      <c r="B6" s="9" t="s">
        <v>197</v>
      </c>
      <c r="C6" s="9" t="s">
        <v>198</v>
      </c>
      <c r="D6" s="5" t="s">
        <v>199</v>
      </c>
      <c r="E6" s="5" t="s">
        <v>200</v>
      </c>
      <c r="F6" s="5" t="s">
        <v>201</v>
      </c>
      <c r="G6" s="5" t="s">
        <v>202</v>
      </c>
      <c r="H6" s="5" t="s">
        <v>203</v>
      </c>
      <c r="I6" s="117">
        <v>2</v>
      </c>
    </row>
    <row r="7" spans="1:10" ht="72">
      <c r="A7" s="2"/>
      <c r="B7" s="10" t="s">
        <v>204</v>
      </c>
      <c r="C7" s="10" t="s">
        <v>205</v>
      </c>
      <c r="D7" s="5" t="s">
        <v>206</v>
      </c>
      <c r="E7" s="5" t="s">
        <v>207</v>
      </c>
      <c r="F7" s="5" t="s">
        <v>208</v>
      </c>
      <c r="G7" s="5" t="s">
        <v>209</v>
      </c>
      <c r="H7" s="5" t="s">
        <v>210</v>
      </c>
      <c r="I7" s="117">
        <v>1</v>
      </c>
    </row>
    <row r="8" spans="1:10" ht="15.6">
      <c r="A8" s="8"/>
      <c r="B8" s="9" t="s">
        <v>211</v>
      </c>
      <c r="C8" s="60"/>
      <c r="D8" s="61"/>
      <c r="E8" s="62"/>
      <c r="F8" s="62"/>
      <c r="G8" s="62"/>
      <c r="H8" s="37"/>
      <c r="I8" s="123">
        <f>SUM(I3:I7)</f>
        <v>9</v>
      </c>
      <c r="J8" s="4" t="s">
        <v>92</v>
      </c>
    </row>
    <row r="9" spans="1:10">
      <c r="I9" s="117">
        <f>I8/5</f>
        <v>1.8</v>
      </c>
      <c r="J9" s="4" t="s">
        <v>17</v>
      </c>
    </row>
    <row r="18" spans="3:3">
      <c r="C18" s="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2" sqref="A2"/>
    </sheetView>
  </sheetViews>
  <sheetFormatPr defaultColWidth="8.88671875" defaultRowHeight="14.4"/>
  <cols>
    <col min="1" max="1" width="21.44140625" style="4" customWidth="1"/>
    <col min="2" max="2" width="33" style="4" customWidth="1"/>
    <col min="3" max="3" width="52.44140625" style="4" customWidth="1"/>
    <col min="4" max="4" width="24.44140625" style="4" customWidth="1"/>
    <col min="5" max="5" width="23.6640625" style="4" customWidth="1"/>
    <col min="6" max="6" width="29.109375" style="4" customWidth="1"/>
    <col min="7" max="7" width="39.33203125" style="4" customWidth="1"/>
    <col min="8" max="8" width="37.6640625" style="4" customWidth="1"/>
    <col min="9" max="9" width="9" style="124" bestFit="1" customWidth="1"/>
    <col min="10" max="16384" width="8.88671875" style="4"/>
  </cols>
  <sheetData>
    <row r="1" spans="1:10" ht="20.399999999999999" customHeight="1" thickBot="1"/>
    <row r="2" spans="1:10" ht="31.8" thickBot="1">
      <c r="A2" s="7" t="s">
        <v>212</v>
      </c>
      <c r="B2" s="11" t="s">
        <v>94</v>
      </c>
      <c r="C2" s="22" t="s">
        <v>21</v>
      </c>
      <c r="D2" s="65" t="s">
        <v>22</v>
      </c>
      <c r="E2" s="65" t="s">
        <v>23</v>
      </c>
      <c r="F2" s="65" t="s">
        <v>24</v>
      </c>
      <c r="G2" s="65" t="s">
        <v>25</v>
      </c>
      <c r="H2" s="65" t="s">
        <v>26</v>
      </c>
      <c r="I2" s="65" t="s">
        <v>27</v>
      </c>
    </row>
    <row r="3" spans="1:10" ht="294" customHeight="1">
      <c r="A3" s="23" t="s">
        <v>213</v>
      </c>
      <c r="B3" s="12" t="s">
        <v>214</v>
      </c>
      <c r="C3" s="12" t="s">
        <v>215</v>
      </c>
      <c r="D3" s="33" t="s">
        <v>216</v>
      </c>
      <c r="E3" s="33" t="s">
        <v>217</v>
      </c>
      <c r="F3" s="34" t="s">
        <v>218</v>
      </c>
      <c r="G3" s="34" t="s">
        <v>219</v>
      </c>
      <c r="H3" s="33" t="s">
        <v>220</v>
      </c>
      <c r="I3" s="119">
        <v>2</v>
      </c>
    </row>
    <row r="4" spans="1:10" ht="216">
      <c r="A4" s="8"/>
      <c r="B4" s="13" t="s">
        <v>221</v>
      </c>
      <c r="C4" s="12" t="s">
        <v>222</v>
      </c>
      <c r="D4" s="33" t="s">
        <v>223</v>
      </c>
      <c r="E4" s="33" t="s">
        <v>224</v>
      </c>
      <c r="F4" s="34" t="s">
        <v>225</v>
      </c>
      <c r="G4" s="34" t="s">
        <v>226</v>
      </c>
      <c r="H4" s="33" t="s">
        <v>227</v>
      </c>
      <c r="I4" s="118">
        <v>1</v>
      </c>
    </row>
    <row r="5" spans="1:10" ht="224.25" customHeight="1">
      <c r="A5" s="8"/>
      <c r="B5" s="13" t="s">
        <v>228</v>
      </c>
      <c r="C5" s="12" t="s">
        <v>229</v>
      </c>
      <c r="D5" s="33" t="s">
        <v>230</v>
      </c>
      <c r="E5" s="33" t="s">
        <v>231</v>
      </c>
      <c r="F5" s="35" t="s">
        <v>232</v>
      </c>
      <c r="G5" s="36" t="s">
        <v>233</v>
      </c>
      <c r="H5" s="35" t="s">
        <v>234</v>
      </c>
      <c r="I5" s="119">
        <v>3</v>
      </c>
    </row>
    <row r="6" spans="1:10">
      <c r="B6" s="14"/>
      <c r="C6" s="14"/>
      <c r="D6" s="14"/>
      <c r="I6" s="117">
        <f>SUM(I3:I5)</f>
        <v>6</v>
      </c>
      <c r="J6" s="4" t="s">
        <v>92</v>
      </c>
    </row>
    <row r="7" spans="1:10">
      <c r="I7" s="123">
        <f>I6/3</f>
        <v>2</v>
      </c>
      <c r="J7" s="4" t="s">
        <v>17</v>
      </c>
    </row>
  </sheetData>
  <phoneticPr fontId="1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2" sqref="A2"/>
    </sheetView>
  </sheetViews>
  <sheetFormatPr defaultColWidth="8.88671875" defaultRowHeight="14.4"/>
  <cols>
    <col min="1" max="1" width="21.44140625" style="37" customWidth="1"/>
    <col min="2" max="2" width="24.44140625" style="37" customWidth="1"/>
    <col min="3" max="3" width="41.44140625" style="37" customWidth="1"/>
    <col min="4" max="4" width="24.44140625" style="37" customWidth="1"/>
    <col min="5" max="5" width="23.6640625" style="37" customWidth="1"/>
    <col min="6" max="6" width="29.109375" style="37" customWidth="1"/>
    <col min="7" max="7" width="24.44140625" style="37" customWidth="1"/>
    <col min="8" max="8" width="37.6640625" style="37" customWidth="1"/>
    <col min="9" max="9" width="9" style="4" bestFit="1" customWidth="1"/>
    <col min="10" max="16384" width="8.88671875" style="37"/>
  </cols>
  <sheetData>
    <row r="1" spans="1:10" ht="20.399999999999999" customHeight="1" thickBot="1"/>
    <row r="2" spans="1:10" ht="31.8" thickBot="1">
      <c r="A2" s="7" t="s">
        <v>235</v>
      </c>
      <c r="B2" s="38" t="s">
        <v>94</v>
      </c>
      <c r="C2" s="22" t="s">
        <v>21</v>
      </c>
      <c r="D2" s="65" t="s">
        <v>22</v>
      </c>
      <c r="E2" s="65" t="s">
        <v>23</v>
      </c>
      <c r="F2" s="65" t="s">
        <v>24</v>
      </c>
      <c r="G2" s="65" t="s">
        <v>25</v>
      </c>
      <c r="H2" s="65" t="s">
        <v>26</v>
      </c>
      <c r="I2" s="114" t="s">
        <v>27</v>
      </c>
    </row>
    <row r="3" spans="1:10" ht="144">
      <c r="A3" s="37" t="s">
        <v>236</v>
      </c>
      <c r="B3" s="9" t="s">
        <v>237</v>
      </c>
      <c r="C3" s="9" t="s">
        <v>238</v>
      </c>
      <c r="D3" s="6" t="s">
        <v>239</v>
      </c>
      <c r="E3" s="6" t="s">
        <v>240</v>
      </c>
      <c r="F3" s="6" t="s">
        <v>241</v>
      </c>
      <c r="G3" s="6" t="s">
        <v>242</v>
      </c>
      <c r="H3" s="6" t="s">
        <v>243</v>
      </c>
      <c r="I3" s="118">
        <v>2</v>
      </c>
    </row>
    <row r="4" spans="1:10" ht="144">
      <c r="A4" s="2"/>
      <c r="B4" s="10" t="s">
        <v>244</v>
      </c>
      <c r="C4" s="10" t="s">
        <v>245</v>
      </c>
      <c r="D4" s="5" t="s">
        <v>246</v>
      </c>
      <c r="E4" s="5" t="s">
        <v>247</v>
      </c>
      <c r="F4" s="5" t="s">
        <v>248</v>
      </c>
      <c r="G4" s="5" t="s">
        <v>249</v>
      </c>
      <c r="H4" s="5" t="s">
        <v>250</v>
      </c>
      <c r="I4" s="119">
        <v>1</v>
      </c>
    </row>
    <row r="5" spans="1:10" ht="201.6">
      <c r="A5" s="2"/>
      <c r="B5" s="9" t="s">
        <v>251</v>
      </c>
      <c r="C5" s="10" t="s">
        <v>252</v>
      </c>
      <c r="D5" s="5" t="s">
        <v>253</v>
      </c>
      <c r="E5" s="5" t="s">
        <v>254</v>
      </c>
      <c r="F5" s="5" t="s">
        <v>255</v>
      </c>
      <c r="G5" s="5" t="s">
        <v>256</v>
      </c>
      <c r="H5" s="47" t="s">
        <v>257</v>
      </c>
      <c r="I5" s="119">
        <v>2</v>
      </c>
    </row>
    <row r="6" spans="1:10" ht="129.6">
      <c r="A6" s="2"/>
      <c r="B6" s="10" t="s">
        <v>258</v>
      </c>
      <c r="C6" s="10" t="s">
        <v>259</v>
      </c>
      <c r="D6" s="5" t="s">
        <v>260</v>
      </c>
      <c r="E6" s="5" t="s">
        <v>261</v>
      </c>
      <c r="F6" s="5" t="s">
        <v>262</v>
      </c>
      <c r="G6" s="5" t="s">
        <v>263</v>
      </c>
      <c r="H6" s="5" t="s">
        <v>264</v>
      </c>
      <c r="I6" s="120">
        <v>1</v>
      </c>
    </row>
    <row r="7" spans="1:10" ht="129.6">
      <c r="A7" s="2"/>
      <c r="B7" s="10" t="s">
        <v>265</v>
      </c>
      <c r="C7" s="10" t="s">
        <v>266</v>
      </c>
      <c r="D7" s="5" t="s">
        <v>267</v>
      </c>
      <c r="E7" s="5" t="s">
        <v>268</v>
      </c>
      <c r="F7" s="5" t="s">
        <v>269</v>
      </c>
      <c r="G7" s="5" t="s">
        <v>270</v>
      </c>
      <c r="H7" s="5" t="s">
        <v>271</v>
      </c>
      <c r="I7" s="119">
        <v>1</v>
      </c>
    </row>
    <row r="8" spans="1:10">
      <c r="I8" s="117">
        <f>SUM(I3:I7)</f>
        <v>7</v>
      </c>
      <c r="J8" s="37" t="s">
        <v>16</v>
      </c>
    </row>
    <row r="9" spans="1:10">
      <c r="I9" s="123">
        <f>I8/5</f>
        <v>1.4</v>
      </c>
      <c r="J9" s="67" t="s">
        <v>17</v>
      </c>
    </row>
  </sheetData>
  <phoneticPr fontId="1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2" sqref="A2"/>
    </sheetView>
  </sheetViews>
  <sheetFormatPr defaultColWidth="8.88671875" defaultRowHeight="14.4"/>
  <cols>
    <col min="1" max="1" width="21.44140625" style="4" customWidth="1"/>
    <col min="2" max="3" width="52.44140625" style="4" customWidth="1"/>
    <col min="4" max="4" width="24.44140625" style="4" customWidth="1"/>
    <col min="5" max="5" width="23.6640625" style="4" customWidth="1"/>
    <col min="6" max="6" width="29.109375" style="4" customWidth="1"/>
    <col min="7" max="7" width="24.44140625" style="4" customWidth="1"/>
    <col min="8" max="8" width="37.6640625" style="4" customWidth="1"/>
    <col min="9" max="9" width="9" style="3" bestFit="1" customWidth="1"/>
    <col min="10" max="16384" width="8.88671875" style="4"/>
  </cols>
  <sheetData>
    <row r="1" spans="1:10" ht="15" thickBot="1">
      <c r="A1" s="88"/>
    </row>
    <row r="2" spans="1:10" ht="16.2" thickBot="1">
      <c r="A2" s="7" t="s">
        <v>272</v>
      </c>
      <c r="B2" s="11" t="s">
        <v>94</v>
      </c>
      <c r="C2" s="21" t="s">
        <v>21</v>
      </c>
      <c r="D2" s="65" t="s">
        <v>22</v>
      </c>
      <c r="E2" s="65" t="s">
        <v>23</v>
      </c>
      <c r="F2" s="65" t="s">
        <v>24</v>
      </c>
      <c r="G2" s="65" t="s">
        <v>25</v>
      </c>
      <c r="H2" s="65" t="s">
        <v>26</v>
      </c>
      <c r="I2" s="114" t="s">
        <v>27</v>
      </c>
    </row>
    <row r="3" spans="1:10" ht="244.8">
      <c r="A3" s="39" t="s">
        <v>273</v>
      </c>
      <c r="B3" s="9" t="s">
        <v>274</v>
      </c>
      <c r="C3" s="75" t="s">
        <v>275</v>
      </c>
      <c r="D3" s="89" t="s">
        <v>276</v>
      </c>
      <c r="E3" s="18" t="s">
        <v>277</v>
      </c>
      <c r="F3" s="18" t="s">
        <v>278</v>
      </c>
      <c r="G3" s="18" t="s">
        <v>279</v>
      </c>
      <c r="H3" s="18" t="s">
        <v>280</v>
      </c>
      <c r="I3" s="118">
        <v>2</v>
      </c>
    </row>
    <row r="4" spans="1:10" ht="216">
      <c r="A4" s="2"/>
      <c r="B4" s="10" t="s">
        <v>281</v>
      </c>
      <c r="C4" s="75" t="s">
        <v>282</v>
      </c>
      <c r="D4" s="17" t="s">
        <v>283</v>
      </c>
      <c r="E4" s="18" t="s">
        <v>284</v>
      </c>
      <c r="F4" s="76" t="s">
        <v>285</v>
      </c>
      <c r="G4" s="18" t="s">
        <v>286</v>
      </c>
      <c r="H4" s="18" t="s">
        <v>287</v>
      </c>
      <c r="I4" s="119">
        <v>1</v>
      </c>
    </row>
    <row r="5" spans="1:10" ht="201.6">
      <c r="A5" s="2"/>
      <c r="B5" s="9" t="s">
        <v>288</v>
      </c>
      <c r="C5" s="74" t="s">
        <v>289</v>
      </c>
      <c r="D5" s="17" t="s">
        <v>290</v>
      </c>
      <c r="E5" s="18" t="s">
        <v>291</v>
      </c>
      <c r="F5" s="18" t="s">
        <v>292</v>
      </c>
      <c r="G5" s="18" t="s">
        <v>293</v>
      </c>
      <c r="H5" s="18" t="s">
        <v>294</v>
      </c>
      <c r="I5" s="119">
        <v>2</v>
      </c>
    </row>
    <row r="6" spans="1:10" ht="259.2">
      <c r="A6" s="2"/>
      <c r="B6" s="10" t="s">
        <v>295</v>
      </c>
      <c r="C6" s="75" t="s">
        <v>296</v>
      </c>
      <c r="D6" s="17" t="s">
        <v>297</v>
      </c>
      <c r="E6" s="18" t="s">
        <v>298</v>
      </c>
      <c r="F6" s="18" t="s">
        <v>299</v>
      </c>
      <c r="G6" s="18" t="s">
        <v>300</v>
      </c>
      <c r="H6" s="18" t="s">
        <v>301</v>
      </c>
      <c r="I6" s="120">
        <v>1</v>
      </c>
    </row>
    <row r="7" spans="1:10" ht="248.4">
      <c r="A7" s="2"/>
      <c r="B7" s="10" t="s">
        <v>302</v>
      </c>
      <c r="C7" s="10" t="s">
        <v>303</v>
      </c>
      <c r="D7" s="76" t="s">
        <v>304</v>
      </c>
      <c r="E7" s="37" t="s">
        <v>305</v>
      </c>
      <c r="F7" s="5" t="s">
        <v>306</v>
      </c>
      <c r="G7" s="73" t="s">
        <v>307</v>
      </c>
      <c r="H7" s="5" t="s">
        <v>308</v>
      </c>
      <c r="I7" s="119">
        <v>2</v>
      </c>
    </row>
    <row r="8" spans="1:10" ht="216">
      <c r="A8" s="2"/>
      <c r="B8" s="10" t="s">
        <v>309</v>
      </c>
      <c r="C8" s="10" t="s">
        <v>310</v>
      </c>
      <c r="D8" s="5" t="s">
        <v>311</v>
      </c>
      <c r="E8" s="5" t="s">
        <v>312</v>
      </c>
      <c r="F8" s="5" t="s">
        <v>313</v>
      </c>
      <c r="G8" s="5" t="s">
        <v>314</v>
      </c>
      <c r="H8" s="5" t="s">
        <v>315</v>
      </c>
      <c r="I8" s="119">
        <v>1</v>
      </c>
    </row>
    <row r="9" spans="1:10" ht="216">
      <c r="A9" s="2"/>
      <c r="B9" s="10" t="s">
        <v>316</v>
      </c>
      <c r="C9" s="10" t="s">
        <v>317</v>
      </c>
      <c r="D9" s="5" t="s">
        <v>318</v>
      </c>
      <c r="E9" s="77" t="s">
        <v>319</v>
      </c>
      <c r="F9" s="5" t="s">
        <v>320</v>
      </c>
      <c r="G9" s="5" t="s">
        <v>321</v>
      </c>
      <c r="H9" s="5" t="s">
        <v>322</v>
      </c>
      <c r="I9" s="120">
        <v>2</v>
      </c>
    </row>
    <row r="10" spans="1:10" ht="259.2">
      <c r="A10" s="2"/>
      <c r="B10" s="10" t="s">
        <v>323</v>
      </c>
      <c r="C10" s="10" t="s">
        <v>324</v>
      </c>
      <c r="D10" s="5" t="s">
        <v>325</v>
      </c>
      <c r="E10" s="5" t="s">
        <v>326</v>
      </c>
      <c r="F10" s="5" t="s">
        <v>327</v>
      </c>
      <c r="G10" s="5" t="s">
        <v>328</v>
      </c>
      <c r="H10" s="37" t="s">
        <v>329</v>
      </c>
      <c r="I10" s="121">
        <v>1</v>
      </c>
    </row>
    <row r="11" spans="1:10">
      <c r="I11" s="122">
        <f>SUM(I3:I10)</f>
        <v>12</v>
      </c>
      <c r="J11" s="67" t="s">
        <v>92</v>
      </c>
    </row>
    <row r="12" spans="1:10">
      <c r="I12" s="122">
        <f>I11/8</f>
        <v>1.5</v>
      </c>
      <c r="J12" s="67" t="s">
        <v>17</v>
      </c>
    </row>
    <row r="14" spans="1:10">
      <c r="B14" s="14"/>
      <c r="C14" s="14"/>
      <c r="D14" s="14"/>
    </row>
  </sheetData>
  <phoneticPr fontId="1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workbookViewId="0">
      <selection activeCell="A2" sqref="A2"/>
    </sheetView>
  </sheetViews>
  <sheetFormatPr defaultColWidth="8.88671875" defaultRowHeight="14.4"/>
  <cols>
    <col min="1" max="1" width="21.44140625" style="1" customWidth="1"/>
    <col min="2" max="3" width="52.44140625" style="1" customWidth="1"/>
    <col min="4" max="8" width="40.6640625" style="1" customWidth="1"/>
    <col min="9" max="9" width="9" style="1" bestFit="1" customWidth="1"/>
    <col min="10" max="16384" width="8.88671875" style="1"/>
  </cols>
  <sheetData>
    <row r="1" spans="1:9" ht="20.399999999999999" customHeight="1" thickBot="1"/>
    <row r="2" spans="1:9" ht="31.8" thickBot="1">
      <c r="A2" s="7" t="s">
        <v>330</v>
      </c>
      <c r="B2" s="99" t="s">
        <v>94</v>
      </c>
      <c r="C2" s="100" t="s">
        <v>21</v>
      </c>
      <c r="D2" s="101" t="s">
        <v>22</v>
      </c>
      <c r="E2" s="101" t="s">
        <v>23</v>
      </c>
      <c r="F2" s="101" t="s">
        <v>24</v>
      </c>
      <c r="G2" s="101" t="s">
        <v>25</v>
      </c>
      <c r="H2" s="101" t="s">
        <v>26</v>
      </c>
      <c r="I2" s="101" t="s">
        <v>27</v>
      </c>
    </row>
    <row r="3" spans="1:9" ht="43.2">
      <c r="B3" s="90" t="s">
        <v>331</v>
      </c>
      <c r="C3" s="55" t="s">
        <v>332</v>
      </c>
      <c r="D3" s="55" t="s">
        <v>333</v>
      </c>
      <c r="E3" s="55" t="s">
        <v>334</v>
      </c>
      <c r="F3" s="55" t="s">
        <v>335</v>
      </c>
      <c r="G3" s="55" t="s">
        <v>336</v>
      </c>
      <c r="H3" s="55" t="s">
        <v>337</v>
      </c>
      <c r="I3" s="108">
        <f>SUM(I4:I6)</f>
        <v>4</v>
      </c>
    </row>
    <row r="4" spans="1:9" ht="59.25" customHeight="1">
      <c r="A4" s="2"/>
      <c r="B4" s="102" t="s">
        <v>338</v>
      </c>
      <c r="C4" s="55" t="s">
        <v>339</v>
      </c>
      <c r="D4" s="91" t="s">
        <v>340</v>
      </c>
      <c r="E4" s="55" t="s">
        <v>341</v>
      </c>
      <c r="F4" s="55" t="s">
        <v>342</v>
      </c>
      <c r="G4" s="55" t="s">
        <v>343</v>
      </c>
      <c r="H4" s="55" t="s">
        <v>344</v>
      </c>
      <c r="I4" s="109">
        <v>1</v>
      </c>
    </row>
    <row r="5" spans="1:9" ht="42" customHeight="1">
      <c r="A5" s="2"/>
      <c r="B5" s="103" t="s">
        <v>345</v>
      </c>
      <c r="C5" s="55" t="s">
        <v>346</v>
      </c>
      <c r="D5" s="91" t="s">
        <v>347</v>
      </c>
      <c r="E5" s="91" t="s">
        <v>348</v>
      </c>
      <c r="F5" s="104" t="s">
        <v>349</v>
      </c>
      <c r="G5" s="104" t="s">
        <v>350</v>
      </c>
      <c r="H5" s="104" t="s">
        <v>351</v>
      </c>
      <c r="I5" s="110">
        <v>2</v>
      </c>
    </row>
    <row r="6" spans="1:9" ht="129.6">
      <c r="A6" s="2"/>
      <c r="B6" s="103" t="s">
        <v>352</v>
      </c>
      <c r="C6" s="55" t="s">
        <v>353</v>
      </c>
      <c r="D6" s="91" t="s">
        <v>354</v>
      </c>
      <c r="E6" s="91" t="s">
        <v>355</v>
      </c>
      <c r="F6" s="91" t="s">
        <v>356</v>
      </c>
      <c r="G6" s="91" t="s">
        <v>357</v>
      </c>
      <c r="H6" s="71" t="s">
        <v>358</v>
      </c>
      <c r="I6" s="111">
        <v>1</v>
      </c>
    </row>
    <row r="7" spans="1:9" ht="43.2">
      <c r="A7" s="2"/>
      <c r="B7" s="92" t="s">
        <v>359</v>
      </c>
      <c r="C7" s="55" t="s">
        <v>360</v>
      </c>
      <c r="D7" s="91" t="s">
        <v>361</v>
      </c>
      <c r="E7" s="55" t="s">
        <v>362</v>
      </c>
      <c r="F7" s="55" t="s">
        <v>363</v>
      </c>
      <c r="G7" s="55" t="s">
        <v>344</v>
      </c>
      <c r="H7" s="55" t="s">
        <v>364</v>
      </c>
      <c r="I7" s="112">
        <v>1</v>
      </c>
    </row>
    <row r="8" spans="1:9" ht="28.8">
      <c r="A8" s="2"/>
      <c r="B8" s="92" t="s">
        <v>365</v>
      </c>
      <c r="C8" s="55" t="s">
        <v>366</v>
      </c>
      <c r="D8" s="91" t="s">
        <v>367</v>
      </c>
      <c r="E8" s="55" t="s">
        <v>368</v>
      </c>
      <c r="F8" s="55" t="s">
        <v>369</v>
      </c>
      <c r="G8" s="55" t="s">
        <v>370</v>
      </c>
      <c r="H8" s="55" t="s">
        <v>371</v>
      </c>
      <c r="I8" s="113">
        <v>1</v>
      </c>
    </row>
    <row r="9" spans="1:9" ht="28.8">
      <c r="A9" s="2"/>
      <c r="B9" s="98" t="s">
        <v>372</v>
      </c>
      <c r="C9" s="55" t="s">
        <v>373</v>
      </c>
      <c r="D9" s="55" t="s">
        <v>374</v>
      </c>
      <c r="E9" s="55" t="s">
        <v>375</v>
      </c>
      <c r="F9" s="55" t="s">
        <v>376</v>
      </c>
      <c r="G9" s="55" t="s">
        <v>377</v>
      </c>
      <c r="H9" s="55" t="s">
        <v>378</v>
      </c>
      <c r="I9" s="113">
        <f>SUM(I10:I13)/4</f>
        <v>1.75</v>
      </c>
    </row>
    <row r="10" spans="1:9" ht="43.2">
      <c r="A10" s="2"/>
      <c r="B10" s="105" t="s">
        <v>379</v>
      </c>
      <c r="C10" s="55" t="s">
        <v>380</v>
      </c>
      <c r="D10" s="55" t="s">
        <v>381</v>
      </c>
      <c r="E10" s="55" t="s">
        <v>382</v>
      </c>
      <c r="F10" s="55" t="s">
        <v>383</v>
      </c>
      <c r="G10" s="55" t="s">
        <v>384</v>
      </c>
      <c r="H10" s="55" t="s">
        <v>385</v>
      </c>
      <c r="I10" s="109">
        <v>1</v>
      </c>
    </row>
    <row r="11" spans="1:9" ht="28.8">
      <c r="A11" s="2"/>
      <c r="B11" s="105" t="s">
        <v>386</v>
      </c>
      <c r="C11" s="55" t="s">
        <v>387</v>
      </c>
      <c r="D11" s="55" t="s">
        <v>388</v>
      </c>
      <c r="E11" s="55" t="s">
        <v>389</v>
      </c>
      <c r="F11" s="55" t="s">
        <v>390</v>
      </c>
      <c r="G11" s="55" t="s">
        <v>391</v>
      </c>
      <c r="H11" s="55" t="s">
        <v>392</v>
      </c>
      <c r="I11" s="109">
        <v>2</v>
      </c>
    </row>
    <row r="12" spans="1:9" ht="28.8">
      <c r="A12" s="2"/>
      <c r="B12" s="105" t="s">
        <v>393</v>
      </c>
      <c r="C12" s="55" t="s">
        <v>394</v>
      </c>
      <c r="D12" s="55" t="s">
        <v>395</v>
      </c>
      <c r="E12" s="55" t="s">
        <v>396</v>
      </c>
      <c r="F12" s="55" t="s">
        <v>397</v>
      </c>
      <c r="G12" s="55" t="s">
        <v>398</v>
      </c>
      <c r="H12" s="55" t="s">
        <v>399</v>
      </c>
      <c r="I12" s="109">
        <v>2</v>
      </c>
    </row>
    <row r="13" spans="1:9" ht="43.2">
      <c r="A13" s="2"/>
      <c r="B13" s="105" t="s">
        <v>400</v>
      </c>
      <c r="C13" s="55" t="s">
        <v>401</v>
      </c>
      <c r="D13" s="55" t="s">
        <v>402</v>
      </c>
      <c r="E13" s="104" t="s">
        <v>403</v>
      </c>
      <c r="F13" s="104" t="s">
        <v>404</v>
      </c>
      <c r="G13" s="55" t="s">
        <v>405</v>
      </c>
      <c r="H13" s="55" t="s">
        <v>405</v>
      </c>
      <c r="I13" s="109">
        <v>2</v>
      </c>
    </row>
    <row r="14" spans="1:9" ht="28.8">
      <c r="A14" s="2"/>
      <c r="B14" s="93" t="s">
        <v>406</v>
      </c>
      <c r="C14" s="55" t="s">
        <v>407</v>
      </c>
      <c r="D14" s="1" t="s">
        <v>408</v>
      </c>
      <c r="E14" s="71" t="s">
        <v>409</v>
      </c>
      <c r="F14" s="71" t="s">
        <v>410</v>
      </c>
      <c r="G14" s="71" t="s">
        <v>411</v>
      </c>
      <c r="H14" s="71" t="s">
        <v>412</v>
      </c>
      <c r="I14" s="113">
        <f>SUM(I15:I17)/3</f>
        <v>2</v>
      </c>
    </row>
    <row r="15" spans="1:9" ht="57.6">
      <c r="A15" s="8"/>
      <c r="B15" s="94" t="s">
        <v>413</v>
      </c>
      <c r="C15" s="55" t="s">
        <v>414</v>
      </c>
      <c r="D15" s="91" t="s">
        <v>415</v>
      </c>
      <c r="E15" s="91" t="s">
        <v>416</v>
      </c>
      <c r="F15" s="91" t="s">
        <v>417</v>
      </c>
      <c r="G15" s="91" t="s">
        <v>418</v>
      </c>
      <c r="H15" s="91" t="s">
        <v>419</v>
      </c>
      <c r="I15" s="109">
        <v>1</v>
      </c>
    </row>
    <row r="16" spans="1:9" ht="57.6">
      <c r="A16" s="8"/>
      <c r="B16" s="95" t="s">
        <v>420</v>
      </c>
      <c r="C16" s="55" t="s">
        <v>421</v>
      </c>
      <c r="D16" s="91" t="s">
        <v>422</v>
      </c>
      <c r="E16" s="91" t="s">
        <v>423</v>
      </c>
      <c r="F16" s="91" t="s">
        <v>424</v>
      </c>
      <c r="G16" s="91" t="s">
        <v>425</v>
      </c>
      <c r="H16" s="91" t="s">
        <v>426</v>
      </c>
      <c r="I16" s="109">
        <v>2</v>
      </c>
    </row>
    <row r="17" spans="1:10" ht="105" customHeight="1">
      <c r="A17" s="8"/>
      <c r="B17" s="95" t="s">
        <v>427</v>
      </c>
      <c r="C17" s="55" t="s">
        <v>428</v>
      </c>
      <c r="D17" s="71" t="s">
        <v>429</v>
      </c>
      <c r="E17" s="71" t="s">
        <v>430</v>
      </c>
      <c r="F17" s="71" t="s">
        <v>431</v>
      </c>
      <c r="G17" s="71" t="s">
        <v>432</v>
      </c>
      <c r="H17" s="71" t="s">
        <v>433</v>
      </c>
      <c r="I17" s="109">
        <v>3</v>
      </c>
    </row>
    <row r="18" spans="1:10">
      <c r="I18" s="106">
        <f>I14+I9+I8+I3+I7</f>
        <v>9.75</v>
      </c>
      <c r="J18" s="1" t="s">
        <v>17</v>
      </c>
    </row>
    <row r="19" spans="1:10">
      <c r="I19" s="72">
        <f>I18/5</f>
        <v>1.95</v>
      </c>
      <c r="J19" s="1" t="s">
        <v>16</v>
      </c>
    </row>
    <row r="21" spans="1:10" ht="15.9" customHeight="1">
      <c r="B21" s="14"/>
      <c r="C21" s="14"/>
      <c r="D21" s="14"/>
    </row>
  </sheetData>
  <phoneticPr fontId="10" type="noConversion"/>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40260A3DB52B429C69EC55FF854C65" ma:contentTypeVersion="6" ma:contentTypeDescription="Een nieuw document maken." ma:contentTypeScope="" ma:versionID="5f5a4292f051af46980d0204f7b69f01">
  <xsd:schema xmlns:xsd="http://www.w3.org/2001/XMLSchema" xmlns:xs="http://www.w3.org/2001/XMLSchema" xmlns:p="http://schemas.microsoft.com/office/2006/metadata/properties" xmlns:ns2="6217467a-3583-4a5e-98b6-6006b4361a2a" targetNamespace="http://schemas.microsoft.com/office/2006/metadata/properties" ma:root="true" ma:fieldsID="b15d9b251270e92690559f9f935b41f1" ns2:_="">
    <xsd:import namespace="6217467a-3583-4a5e-98b6-6006b4361a2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17467a-3583-4a5e-98b6-6006b4361a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4594C1-D950-4964-9363-80F57612053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75FC1F-9AF9-43D9-BAC8-24134FEC2155}">
  <ds:schemaRefs>
    <ds:schemaRef ds:uri="http://schemas.microsoft.com/sharepoint/v3/contenttype/forms"/>
  </ds:schemaRefs>
</ds:datastoreItem>
</file>

<file path=customXml/itemProps3.xml><?xml version="1.0" encoding="utf-8"?>
<ds:datastoreItem xmlns:ds="http://schemas.openxmlformats.org/officeDocument/2006/customXml" ds:itemID="{2F824EAA-7FB8-4E70-8BE6-6CC567E0E9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17467a-3583-4a5e-98b6-6006b4361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DAMA Maturity Niveaus</vt:lpstr>
      <vt:lpstr>Data Maturity Meting</vt:lpstr>
      <vt:lpstr>Data Ethiek</vt:lpstr>
      <vt:lpstr>Data Governance</vt:lpstr>
      <vt:lpstr>Data Architecture</vt:lpstr>
      <vt:lpstr>Data Modeling &amp; Design</vt:lpstr>
      <vt:lpstr>Data Storage &amp; Operations</vt:lpstr>
      <vt:lpstr>Data Security</vt:lpstr>
      <vt:lpstr>Data Integration &amp; Operability</vt:lpstr>
      <vt:lpstr>Document&amp;ContentM</vt:lpstr>
      <vt:lpstr>Reference &amp; Master data</vt:lpstr>
      <vt:lpstr>DW &amp; BI</vt:lpstr>
      <vt:lpstr>Metadata Management</vt:lpstr>
      <vt:lpstr>Data Quality</vt:lpstr>
      <vt:lpstr>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Liza Roodnat</dc:creator>
  <cp:keywords/>
  <dc:description/>
  <cp:lastModifiedBy>Kamal</cp:lastModifiedBy>
  <cp:revision/>
  <dcterms:created xsi:type="dcterms:W3CDTF">2022-08-03T11:48:49Z</dcterms:created>
  <dcterms:modified xsi:type="dcterms:W3CDTF">2024-04-21T18:35:41Z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0x010100C640260A3DB52B429C69EC55FF854C65</vt:lpwstr>
  </property>
  <property fmtid="{D5CDD505-2E9C-101B-9397-08002B2CF9AE}" pid="3" name="MediaServiceImageTags">
    <vt:lpwstr/>
  </property>
  <property fmtid="{D5CDD505-2E9C-101B-9397-08002B2CF9AE}" pid="4" name="MSIP_Label_e463cba9-5f6c-478d-9329-7b2295e4e8ed_Enabled">
    <vt:lpwstr>true</vt:lpwstr>
  </property>
  <property fmtid="{D5CDD505-2E9C-101B-9397-08002B2CF9AE}" pid="5" name="MSIP_Label_e463cba9-5f6c-478d-9329-7b2295e4e8ed_SetDate">
    <vt:lpwstr>2023-07-08T13:14:51Z</vt:lpwstr>
  </property>
  <property fmtid="{D5CDD505-2E9C-101B-9397-08002B2CF9AE}" pid="6" name="MSIP_Label_e463cba9-5f6c-478d-9329-7b2295e4e8ed_Method">
    <vt:lpwstr>Standard</vt:lpwstr>
  </property>
  <property fmtid="{D5CDD505-2E9C-101B-9397-08002B2CF9AE}" pid="7" name="MSIP_Label_e463cba9-5f6c-478d-9329-7b2295e4e8ed_Name">
    <vt:lpwstr>All Employees_2</vt:lpwstr>
  </property>
  <property fmtid="{D5CDD505-2E9C-101B-9397-08002B2CF9AE}" pid="8" name="MSIP_Label_e463cba9-5f6c-478d-9329-7b2295e4e8ed_SiteId">
    <vt:lpwstr>33440fc6-b7c7-412c-bb73-0e70b0198d5a</vt:lpwstr>
  </property>
  <property fmtid="{D5CDD505-2E9C-101B-9397-08002B2CF9AE}" pid="9" name="MSIP_Label_e463cba9-5f6c-478d-9329-7b2295e4e8ed_ActionId">
    <vt:lpwstr>361b49bc-d083-42ef-9af6-16a8a18feffe</vt:lpwstr>
  </property>
  <property fmtid="{D5CDD505-2E9C-101B-9397-08002B2CF9AE}" pid="10" name="MSIP_Label_e463cba9-5f6c-478d-9329-7b2295e4e8ed_ContentBits">
    <vt:lpwstr>0</vt:lpwstr>
  </property>
  <property fmtid="{D5CDD505-2E9C-101B-9397-08002B2CF9AE}" pid="11" name="MSIP_Label_ecb69475-382c-4c7a-b21d-8ca64eeef1bd_Enabled">
    <vt:lpwstr>true</vt:lpwstr>
  </property>
  <property fmtid="{D5CDD505-2E9C-101B-9397-08002B2CF9AE}" pid="12" name="MSIP_Label_ecb69475-382c-4c7a-b21d-8ca64eeef1bd_SetDate">
    <vt:lpwstr>2024-02-15T15:44:06Z</vt:lpwstr>
  </property>
  <property fmtid="{D5CDD505-2E9C-101B-9397-08002B2CF9AE}" pid="13" name="MSIP_Label_ecb69475-382c-4c7a-b21d-8ca64eeef1bd_Method">
    <vt:lpwstr>Standard</vt:lpwstr>
  </property>
  <property fmtid="{D5CDD505-2E9C-101B-9397-08002B2CF9AE}" pid="14" name="MSIP_Label_ecb69475-382c-4c7a-b21d-8ca64eeef1bd_Name">
    <vt:lpwstr>Eviden For Internal Use - All Employees</vt:lpwstr>
  </property>
  <property fmtid="{D5CDD505-2E9C-101B-9397-08002B2CF9AE}" pid="15" name="MSIP_Label_ecb69475-382c-4c7a-b21d-8ca64eeef1bd_SiteId">
    <vt:lpwstr>7d1c7785-2d8a-437d-b842-1ed5d8fbe00a</vt:lpwstr>
  </property>
  <property fmtid="{D5CDD505-2E9C-101B-9397-08002B2CF9AE}" pid="16" name="MSIP_Label_ecb69475-382c-4c7a-b21d-8ca64eeef1bd_ActionId">
    <vt:lpwstr>dd4465cf-f682-4029-97f2-e292ab90903f</vt:lpwstr>
  </property>
  <property fmtid="{D5CDD505-2E9C-101B-9397-08002B2CF9AE}" pid="17" name="MSIP_Label_ecb69475-382c-4c7a-b21d-8ca64eeef1bd_ContentBits">
    <vt:lpwstr>0</vt:lpwstr>
  </property>
</Properties>
</file>